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ndergarten\Downloads\"/>
    </mc:Choice>
  </mc:AlternateContent>
  <xr:revisionPtr revIDLastSave="0" documentId="13_ncr:1_{5E2DC386-268B-46F8-A092-0A3F5F2987D1}" xr6:coauthVersionLast="47" xr6:coauthVersionMax="47" xr10:uidLastSave="{00000000-0000-0000-0000-000000000000}"/>
  <bookViews>
    <workbookView xWindow="-120" yWindow="-120" windowWidth="29040" windowHeight="15720" activeTab="1" xr2:uid="{2DA6F9F0-EF21-2241-9278-A962D9CFAA81}"/>
  </bookViews>
  <sheets>
    <sheet name="Informationen" sheetId="1" r:id="rId1"/>
    <sheet name="Meldung_Vereinsdaten" sheetId="10" r:id="rId2"/>
    <sheet name="Meldung_Kari Helfer" sheetId="7" r:id="rId3"/>
    <sheet name="Meldung_Einzel" sheetId="2" r:id="rId4"/>
    <sheet name="Meldung_Mannschaft" sheetId="3" r:id="rId5"/>
    <sheet name="Hilfsdaten_meldedatei" sheetId="4" state="hidden" r:id="rId6"/>
    <sheet name="Kontrolle_Seite" sheetId="8" state="hidden" r:id="rId7"/>
    <sheet name="REC Werte" sheetId="9" state="hidden" r:id="rId8"/>
    <sheet name="Versionen" sheetId="6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4" l="1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</calcChain>
</file>

<file path=xl/sharedStrings.xml><?xml version="1.0" encoding="utf-8"?>
<sst xmlns="http://schemas.openxmlformats.org/spreadsheetml/2006/main" count="171" uniqueCount="145">
  <si>
    <t xml:space="preserve">Version </t>
  </si>
  <si>
    <t xml:space="preserve">Bearbeitet von </t>
  </si>
  <si>
    <t>MG</t>
  </si>
  <si>
    <t xml:space="preserve">Anpassungen </t>
  </si>
  <si>
    <t xml:space="preserve">Erstellung der Liste und Verweise </t>
  </si>
  <si>
    <t>AK Einzel</t>
  </si>
  <si>
    <t xml:space="preserve">AK Mannschaft </t>
  </si>
  <si>
    <t>Nein</t>
  </si>
  <si>
    <t>Ja</t>
  </si>
  <si>
    <t>Quallifikation</t>
  </si>
  <si>
    <t>Direkt</t>
  </si>
  <si>
    <t>Qualifikation Kari</t>
  </si>
  <si>
    <t>F1</t>
  </si>
  <si>
    <t>E1</t>
  </si>
  <si>
    <t>D1</t>
  </si>
  <si>
    <t>E2</t>
  </si>
  <si>
    <t>D3</t>
  </si>
  <si>
    <t>RS Silber</t>
  </si>
  <si>
    <t>RS Bronze</t>
  </si>
  <si>
    <t>RS Gold</t>
  </si>
  <si>
    <t>Einsatzwunsch</t>
  </si>
  <si>
    <t>Rödler</t>
  </si>
  <si>
    <t>Zeitnehmer</t>
  </si>
  <si>
    <t>Zielrichter</t>
  </si>
  <si>
    <t>Wenderichter</t>
  </si>
  <si>
    <t>Starter</t>
  </si>
  <si>
    <t>WKL</t>
  </si>
  <si>
    <t>Auswertung</t>
  </si>
  <si>
    <t>Läufer</t>
  </si>
  <si>
    <t>Schwimmrichter</t>
  </si>
  <si>
    <t>Egal</t>
  </si>
  <si>
    <t>AK 10</t>
  </si>
  <si>
    <t>AK 12</t>
  </si>
  <si>
    <t>AK 13/14</t>
  </si>
  <si>
    <t>AK 15/16</t>
  </si>
  <si>
    <t>AK 17/18</t>
  </si>
  <si>
    <t>AK Offen</t>
  </si>
  <si>
    <t>AK 25</t>
  </si>
  <si>
    <t>AK30</t>
  </si>
  <si>
    <t>AK 35</t>
  </si>
  <si>
    <t>AK 40</t>
  </si>
  <si>
    <t>Ak 45</t>
  </si>
  <si>
    <t>AK 50</t>
  </si>
  <si>
    <t>AK 55</t>
  </si>
  <si>
    <t>AK 60</t>
  </si>
  <si>
    <t>AK 65</t>
  </si>
  <si>
    <t>AK 70</t>
  </si>
  <si>
    <t>AK 75</t>
  </si>
  <si>
    <t>AK 80</t>
  </si>
  <si>
    <t>AK 85</t>
  </si>
  <si>
    <t>AK 90</t>
  </si>
  <si>
    <t>AK10</t>
  </si>
  <si>
    <t>AK 100</t>
  </si>
  <si>
    <t>Ak 120</t>
  </si>
  <si>
    <t>AK 140</t>
  </si>
  <si>
    <t>AK 170</t>
  </si>
  <si>
    <t>AK 200</t>
  </si>
  <si>
    <t>AK 240</t>
  </si>
  <si>
    <t>AK 280+</t>
  </si>
  <si>
    <t>Erstellt von Marcel Gädigk</t>
  </si>
  <si>
    <t>rettungssport@mail-gaedigk.de</t>
  </si>
  <si>
    <t xml:space="preserve">Ja/Nein </t>
  </si>
  <si>
    <t>Nachname</t>
  </si>
  <si>
    <t>Vorname</t>
  </si>
  <si>
    <t>Jg</t>
  </si>
  <si>
    <t>Altersklasse</t>
  </si>
  <si>
    <t>Gliederung</t>
  </si>
  <si>
    <t>Geschlecht</t>
  </si>
  <si>
    <t>Protokoll</t>
  </si>
  <si>
    <t>Meldepunkte</t>
  </si>
  <si>
    <t>a.K.</t>
  </si>
  <si>
    <t>50m k. Schwimmen</t>
  </si>
  <si>
    <t>50m Flossen</t>
  </si>
  <si>
    <t>100m Lifesaver</t>
  </si>
  <si>
    <t>50m Retten</t>
  </si>
  <si>
    <t>100m k. Retten</t>
  </si>
  <si>
    <t>100m Retten m. Fl.</t>
  </si>
  <si>
    <t>200m SLS</t>
  </si>
  <si>
    <t>W</t>
  </si>
  <si>
    <t>M</t>
  </si>
  <si>
    <t>Errechnung JG</t>
  </si>
  <si>
    <t xml:space="preserve">Max </t>
  </si>
  <si>
    <t xml:space="preserve">Muster </t>
  </si>
  <si>
    <t>Kontrolle Einzel</t>
  </si>
  <si>
    <t xml:space="preserve">Kontrolle Mannschaft </t>
  </si>
  <si>
    <t>100m Hindernisschwimmen</t>
  </si>
  <si>
    <t>200m Hindernisschwimmen</t>
  </si>
  <si>
    <t>50m Hindernisschwimmen</t>
  </si>
  <si>
    <t>25m Schleppen einer Puppe</t>
  </si>
  <si>
    <t>Ansprechpartner</t>
  </si>
  <si>
    <t>Kontakt während des Wettkampfes</t>
  </si>
  <si>
    <t>Materialmeldung</t>
  </si>
  <si>
    <t>meldender Verein</t>
  </si>
  <si>
    <t>Adresse</t>
  </si>
  <si>
    <t>PLZ</t>
  </si>
  <si>
    <t>Ort</t>
  </si>
  <si>
    <t>Kontakt (E-Mail)</t>
  </si>
  <si>
    <t>Kontakt (Handynummer)</t>
  </si>
  <si>
    <t>Anzahl Kampfrichter</t>
  </si>
  <si>
    <t>Anzahl Helfer</t>
  </si>
  <si>
    <t>Anzahl Puppen</t>
  </si>
  <si>
    <t>Nr.</t>
  </si>
  <si>
    <t>Name</t>
  </si>
  <si>
    <t>Geburtsjahr</t>
  </si>
  <si>
    <t>Qualifikation</t>
  </si>
  <si>
    <t>4*50m Hindernis</t>
  </si>
  <si>
    <t>4*25m Rücken</t>
  </si>
  <si>
    <t>50m Retten m. Fl.</t>
  </si>
  <si>
    <t>Kontrolle Kari</t>
  </si>
  <si>
    <t>4*25m Gurtretterstaffel</t>
  </si>
  <si>
    <t>4*25m Rettungsstaffel</t>
  </si>
  <si>
    <t>4*25m Puppenstaffel</t>
  </si>
  <si>
    <t>4*50m Gurtretterstaffel</t>
  </si>
  <si>
    <t>4*50m Rettungsstaffel</t>
  </si>
  <si>
    <t>Protokollname</t>
  </si>
  <si>
    <t>Zusatz</t>
  </si>
  <si>
    <t>Catering</t>
  </si>
  <si>
    <t>ZN Ob</t>
  </si>
  <si>
    <t>Musterteam 1</t>
  </si>
  <si>
    <t>Musterstadt</t>
  </si>
  <si>
    <t>Meldebogen Landes-Mehrkampfmeisterschaften 2023</t>
  </si>
  <si>
    <t>Die Meldung ist per E-Mail an die in der Ausschreibung angegeben E-Mail-Adresse zu senden.</t>
  </si>
  <si>
    <t>E-Mail</t>
  </si>
  <si>
    <t>Anzahl Einzelstarter</t>
  </si>
  <si>
    <t>Anzahl Mannschaften</t>
  </si>
  <si>
    <t>Datum:</t>
  </si>
  <si>
    <t>Unterschrift (digitale Freigabe):</t>
  </si>
  <si>
    <t>Personenmeldung Einzel</t>
  </si>
  <si>
    <t xml:space="preserve">Die Datei wurde mit dem JAuswertung V16.2.1 getestet </t>
  </si>
  <si>
    <t>Erläuterung zum Ausfüllen der Datei:</t>
  </si>
  <si>
    <t>Dateiblatt "Meldung_Vereinsdaten"</t>
  </si>
  <si>
    <t>Bitte alle relevanten Daten befüllen. Dazu bitte die Angabe, wenn der Verein vor Ort eine Transportkapazität Schwimmhalle-Veranstaltungszentrum benötigt.</t>
  </si>
  <si>
    <t>Bitte beachtet hier, dass ihr alle Schwimmerinnen und Schwimmer zusätzlich als TeilnehmerInnen des Landesjugendtreffens melden müsst!</t>
  </si>
  <si>
    <t>Letzter Einsatz</t>
  </si>
  <si>
    <t>Bemerkung</t>
  </si>
  <si>
    <t>Dateiblatt "Meldung_Kari Helfer"</t>
  </si>
  <si>
    <t>Bitte alle relevanten Daten befüllen. Ausnahmen und Einschränkungen bitte in den Bemerkungen hinterlegen.</t>
  </si>
  <si>
    <t>Dateiblatt "Meldung_Einzel"</t>
  </si>
  <si>
    <t>Dateiblatt "Meldung_Mannschaft"</t>
  </si>
  <si>
    <t>Die restlichen Tabellen müssen nicht befüllt werden!</t>
  </si>
  <si>
    <t>Bitte alle relevanten Daten befüllen. Einige Felder sind zwingend mit dem Dropdown-Menü zu befüllen.</t>
  </si>
  <si>
    <t>Weitere Protokolle für Meldezeitnachweise AK 15/16 bis Offen sind gesondert in der Melde-E-Mail mitzusenden.</t>
  </si>
  <si>
    <t>Im Feld "Protokollname" bitte möglichst eindeutige Bezeichnungen eurer Protokolle angeben (z.B. "Kreismeisterschaften Steinburg")</t>
  </si>
  <si>
    <t>Im Feld "Qualifikation" könnt ihr die KreismeisterInnen direkt angeben, alle anderen Meldungen werden als Zusatzmeldung zugelassen.</t>
  </si>
  <si>
    <t>Im Feld "a.K." gebt ihr immer "ja" ein, wenn ihr dem LV SH  angehört. Solltet ihr ausserhalb von SH melden.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</si>
</sst>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3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6" fillId="2" borderId="0" xfId="1" applyFont="1" applyFill="1" applyAlignment="1">
      <alignment horizontal="center" vertical="center"/>
    </xf>
    <xf numFmtId="0" fontId="6" fillId="3" borderId="0" xfId="1" applyFont="1" applyFill="1" applyAlignment="1">
      <alignment vertical="center"/>
    </xf>
    <xf numFmtId="0" fontId="6" fillId="4" borderId="0" xfId="1" applyFont="1" applyFill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5" borderId="0" xfId="1" applyFont="1" applyFill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5" fillId="0" borderId="0" xfId="1" applyFont="1" applyAlignment="1">
      <alignment vertical="center"/>
    </xf>
    <xf numFmtId="0" fontId="9" fillId="0" borderId="9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5" fillId="6" borderId="10" xfId="1" applyFont="1" applyFill="1" applyBorder="1" applyAlignment="1" applyProtection="1">
      <alignment horizontal="center" vertical="center"/>
      <protection locked="0"/>
    </xf>
    <xf numFmtId="0" fontId="4" fillId="0" borderId="11" xfId="1" applyBorder="1" applyAlignment="1">
      <alignment horizontal="center" vertical="center"/>
    </xf>
    <xf numFmtId="0" fontId="4" fillId="0" borderId="12" xfId="1" applyBorder="1" applyAlignment="1">
      <alignment horizontal="center" vertical="center"/>
    </xf>
    <xf numFmtId="0" fontId="5" fillId="6" borderId="13" xfId="1" applyFont="1" applyFill="1" applyBorder="1" applyAlignment="1" applyProtection="1">
      <alignment horizontal="center" vertical="center"/>
      <protection locked="0"/>
    </xf>
    <xf numFmtId="0" fontId="4" fillId="0" borderId="14" xfId="1" applyBorder="1" applyAlignment="1">
      <alignment horizontal="center" vertical="center"/>
    </xf>
    <xf numFmtId="0" fontId="4" fillId="0" borderId="15" xfId="1" applyBorder="1" applyAlignment="1">
      <alignment horizontal="center" vertical="center"/>
    </xf>
    <xf numFmtId="0" fontId="4" fillId="0" borderId="16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17" xfId="1" applyBorder="1" applyAlignment="1">
      <alignment horizontal="center" vertical="center"/>
    </xf>
    <xf numFmtId="0" fontId="4" fillId="0" borderId="18" xfId="1" applyBorder="1" applyAlignment="1">
      <alignment horizontal="center" vertical="center"/>
    </xf>
    <xf numFmtId="0" fontId="4" fillId="0" borderId="19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0" fillId="0" borderId="3" xfId="0" applyBorder="1" applyAlignment="1">
      <alignment horizontal="center"/>
    </xf>
  </cellXfs>
  <cellStyles count="2">
    <cellStyle name="Standard" xfId="0" builtinId="0"/>
    <cellStyle name="Standard 2" xfId="1" xr:uid="{A9CCF6CA-8263-40F1-84A1-5F3CEF24F8A7}"/>
  </cellStyles>
  <dxfs count="10"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99786A-614C-43A7-9891-EE5F0E49D5A2}" name="Tabelle1" displayName="Tabelle1" ref="A1:J1048576" totalsRowShown="0" headerRowDxfId="9" tableBorderDxfId="8">
  <autoFilter ref="A1:J1048576" xr:uid="{B399786A-614C-43A7-9891-EE5F0E49D5A2}"/>
  <tableColumns count="10">
    <tableColumn id="1" xr3:uid="{FF7294BB-8705-4152-BCEB-E154059BA126}" name="Nr."/>
    <tableColumn id="2" xr3:uid="{41288E9E-ED26-4EA7-901E-78A2A19A8135}" name="Name" dataDxfId="7"/>
    <tableColumn id="3" xr3:uid="{FC1F72B7-A6DE-4801-88D5-E80ABBEF46D9}" name="Vorname" dataDxfId="6"/>
    <tableColumn id="4" xr3:uid="{5406AC04-48CA-494C-99C1-5F1B1E4D67C7}" name="Geburtsjahr" dataDxfId="5"/>
    <tableColumn id="5" xr3:uid="{04A1D28C-4889-4533-84D5-BAC4C8524B1C}" name="Gliederung" dataDxfId="4"/>
    <tableColumn id="6" xr3:uid="{C3030403-D98B-4D88-A660-2ABB8F93B61B}" name="Geschlecht" dataDxfId="3"/>
    <tableColumn id="7" xr3:uid="{046115E3-B908-4438-8B40-791762285268}" name="Letzter Einsatz" dataDxfId="2"/>
    <tableColumn id="8" xr3:uid="{A9677211-979D-48C2-B8CD-186FD2A4F306}" name="Qualifikation" dataDxfId="1"/>
    <tableColumn id="9" xr3:uid="{55B27AA5-6F0E-4BDA-8A4D-E57A90677C12}" name="Einsatzwunsch" dataDxfId="0"/>
    <tableColumn id="10" xr3:uid="{470303A6-66FB-476F-B48F-85F7DBF298C6}" name="Bemerkung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ettungssport@mail-gaedigk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B553-EB08-EF4D-BF5E-E7E7F11BE9C6}">
  <dimension ref="A1:L27"/>
  <sheetViews>
    <sheetView workbookViewId="0">
      <selection activeCell="E4" sqref="E4"/>
    </sheetView>
  </sheetViews>
  <sheetFormatPr baseColWidth="10" defaultRowHeight="15.75" x14ac:dyDescent="0.25"/>
  <cols>
    <col min="3" max="3" width="4.125" customWidth="1"/>
    <col min="8" max="8" width="18.625" customWidth="1"/>
    <col min="10" max="10" width="14.375" customWidth="1"/>
    <col min="11" max="11" width="15.25" customWidth="1"/>
  </cols>
  <sheetData>
    <row r="1" spans="1:12" x14ac:dyDescent="0.25">
      <c r="B1" s="1" t="s">
        <v>0</v>
      </c>
      <c r="C1" s="1">
        <v>1</v>
      </c>
      <c r="F1" s="27" t="s">
        <v>59</v>
      </c>
      <c r="G1" s="27"/>
      <c r="H1" s="27"/>
      <c r="I1" s="28" t="s">
        <v>128</v>
      </c>
      <c r="J1" s="28"/>
      <c r="K1" s="28"/>
      <c r="L1" s="28"/>
    </row>
    <row r="2" spans="1:12" x14ac:dyDescent="0.25">
      <c r="F2" s="27" t="s">
        <v>60</v>
      </c>
      <c r="G2" s="27"/>
      <c r="H2" s="27"/>
      <c r="I2" s="28"/>
      <c r="J2" s="28"/>
      <c r="K2" s="28"/>
      <c r="L2" s="28"/>
    </row>
    <row r="4" spans="1:12" x14ac:dyDescent="0.25">
      <c r="A4" t="s">
        <v>129</v>
      </c>
    </row>
    <row r="6" spans="1:12" x14ac:dyDescent="0.25">
      <c r="A6" s="26" t="s">
        <v>130</v>
      </c>
    </row>
    <row r="7" spans="1:12" x14ac:dyDescent="0.25">
      <c r="A7" t="s">
        <v>131</v>
      </c>
    </row>
    <row r="8" spans="1:12" x14ac:dyDescent="0.25">
      <c r="A8" t="s">
        <v>132</v>
      </c>
    </row>
    <row r="10" spans="1:12" x14ac:dyDescent="0.25">
      <c r="A10" s="26" t="s">
        <v>135</v>
      </c>
    </row>
    <row r="11" spans="1:12" x14ac:dyDescent="0.25">
      <c r="A11" t="s">
        <v>136</v>
      </c>
    </row>
    <row r="12" spans="1:12" x14ac:dyDescent="0.25">
      <c r="A12" t="s">
        <v>132</v>
      </c>
    </row>
    <row r="14" spans="1:12" x14ac:dyDescent="0.25">
      <c r="A14" s="26" t="s">
        <v>137</v>
      </c>
    </row>
    <row r="15" spans="1:12" x14ac:dyDescent="0.25">
      <c r="A15" t="s">
        <v>140</v>
      </c>
    </row>
    <row r="16" spans="1:12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141</v>
      </c>
    </row>
    <row r="21" spans="1:1" x14ac:dyDescent="0.25">
      <c r="A21" s="26" t="s">
        <v>138</v>
      </c>
    </row>
    <row r="22" spans="1:1" x14ac:dyDescent="0.25">
      <c r="A22" t="s">
        <v>140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7" spans="1:1" x14ac:dyDescent="0.25">
      <c r="A27" t="s">
        <v>139</v>
      </c>
    </row>
  </sheetData>
  <mergeCells count="3">
    <mergeCell ref="F1:H1"/>
    <mergeCell ref="I1:L2"/>
    <mergeCell ref="F2:H2"/>
  </mergeCells>
  <hyperlinks>
    <hyperlink ref="F2" r:id="rId1" xr:uid="{F6489820-F9C1-CF4E-A956-E8D443280B39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2CD97-452A-4888-A22E-B604066E126B}">
  <dimension ref="A1:M65515"/>
  <sheetViews>
    <sheetView tabSelected="1" topLeftCell="H1" zoomScale="90" zoomScaleNormal="90" workbookViewId="0">
      <selection activeCell="R20" sqref="R20"/>
    </sheetView>
  </sheetViews>
  <sheetFormatPr baseColWidth="10" defaultColWidth="10.25" defaultRowHeight="18.399999999999999" customHeight="1" x14ac:dyDescent="0.25"/>
  <cols>
    <col min="1" max="2" width="33.875" style="25" customWidth="1"/>
    <col min="3" max="3" width="4.25" style="25" bestFit="1" customWidth="1"/>
    <col min="4" max="4" width="16.75" style="25" customWidth="1"/>
    <col min="5" max="5" width="24.25" style="25" customWidth="1"/>
    <col min="6" max="6" width="26.375" style="23" customWidth="1"/>
    <col min="7" max="7" width="23.375" style="23" customWidth="1"/>
    <col min="8" max="8" width="22.625" style="23" bestFit="1" customWidth="1"/>
    <col min="9" max="9" width="18.75" style="23" bestFit="1" customWidth="1"/>
    <col min="10" max="10" width="19.625" style="23" bestFit="1" customWidth="1"/>
    <col min="11" max="11" width="19" style="23" bestFit="1" customWidth="1"/>
    <col min="12" max="12" width="15.75" style="23" customWidth="1"/>
    <col min="13" max="13" width="20.75" style="23" bestFit="1" customWidth="1"/>
    <col min="14" max="251" width="10.25" style="23"/>
    <col min="252" max="253" width="33.875" style="23" customWidth="1"/>
    <col min="254" max="254" width="4.25" style="23" bestFit="1" customWidth="1"/>
    <col min="255" max="255" width="16.75" style="23" customWidth="1"/>
    <col min="256" max="256" width="24.25" style="23" customWidth="1"/>
    <col min="257" max="257" width="26.375" style="23" customWidth="1"/>
    <col min="258" max="258" width="23.375" style="23" customWidth="1"/>
    <col min="259" max="259" width="22.625" style="23" bestFit="1" customWidth="1"/>
    <col min="260" max="260" width="17.125" style="23" bestFit="1" customWidth="1"/>
    <col min="261" max="261" width="19" style="23" bestFit="1" customWidth="1"/>
    <col min="262" max="262" width="15.75" style="23" customWidth="1"/>
    <col min="263" max="263" width="20.75" style="23" bestFit="1" customWidth="1"/>
    <col min="264" max="264" width="14.125" style="23" bestFit="1" customWidth="1"/>
    <col min="265" max="265" width="20.75" style="23" bestFit="1" customWidth="1"/>
    <col min="266" max="507" width="10.25" style="23"/>
    <col min="508" max="509" width="33.875" style="23" customWidth="1"/>
    <col min="510" max="510" width="4.25" style="23" bestFit="1" customWidth="1"/>
    <col min="511" max="511" width="16.75" style="23" customWidth="1"/>
    <col min="512" max="512" width="24.25" style="23" customWidth="1"/>
    <col min="513" max="513" width="26.375" style="23" customWidth="1"/>
    <col min="514" max="514" width="23.375" style="23" customWidth="1"/>
    <col min="515" max="515" width="22.625" style="23" bestFit="1" customWidth="1"/>
    <col min="516" max="516" width="17.125" style="23" bestFit="1" customWidth="1"/>
    <col min="517" max="517" width="19" style="23" bestFit="1" customWidth="1"/>
    <col min="518" max="518" width="15.75" style="23" customWidth="1"/>
    <col min="519" max="519" width="20.75" style="23" bestFit="1" customWidth="1"/>
    <col min="520" max="520" width="14.125" style="23" bestFit="1" customWidth="1"/>
    <col min="521" max="521" width="20.75" style="23" bestFit="1" customWidth="1"/>
    <col min="522" max="763" width="10.25" style="23"/>
    <col min="764" max="765" width="33.875" style="23" customWidth="1"/>
    <col min="766" max="766" width="4.25" style="23" bestFit="1" customWidth="1"/>
    <col min="767" max="767" width="16.75" style="23" customWidth="1"/>
    <col min="768" max="768" width="24.25" style="23" customWidth="1"/>
    <col min="769" max="769" width="26.375" style="23" customWidth="1"/>
    <col min="770" max="770" width="23.375" style="23" customWidth="1"/>
    <col min="771" max="771" width="22.625" style="23" bestFit="1" customWidth="1"/>
    <col min="772" max="772" width="17.125" style="23" bestFit="1" customWidth="1"/>
    <col min="773" max="773" width="19" style="23" bestFit="1" customWidth="1"/>
    <col min="774" max="774" width="15.75" style="23" customWidth="1"/>
    <col min="775" max="775" width="20.75" style="23" bestFit="1" customWidth="1"/>
    <col min="776" max="776" width="14.125" style="23" bestFit="1" customWidth="1"/>
    <col min="777" max="777" width="20.75" style="23" bestFit="1" customWidth="1"/>
    <col min="778" max="1019" width="10.25" style="23"/>
    <col min="1020" max="1021" width="33.875" style="23" customWidth="1"/>
    <col min="1022" max="1022" width="4.25" style="23" bestFit="1" customWidth="1"/>
    <col min="1023" max="1023" width="16.75" style="23" customWidth="1"/>
    <col min="1024" max="1024" width="24.25" style="23" customWidth="1"/>
    <col min="1025" max="1025" width="26.375" style="23" customWidth="1"/>
    <col min="1026" max="1026" width="23.375" style="23" customWidth="1"/>
    <col min="1027" max="1027" width="22.625" style="23" bestFit="1" customWidth="1"/>
    <col min="1028" max="1028" width="17.125" style="23" bestFit="1" customWidth="1"/>
    <col min="1029" max="1029" width="19" style="23" bestFit="1" customWidth="1"/>
    <col min="1030" max="1030" width="15.75" style="23" customWidth="1"/>
    <col min="1031" max="1031" width="20.75" style="23" bestFit="1" customWidth="1"/>
    <col min="1032" max="1032" width="14.125" style="23" bestFit="1" customWidth="1"/>
    <col min="1033" max="1033" width="20.75" style="23" bestFit="1" customWidth="1"/>
    <col min="1034" max="1275" width="10.25" style="23"/>
    <col min="1276" max="1277" width="33.875" style="23" customWidth="1"/>
    <col min="1278" max="1278" width="4.25" style="23" bestFit="1" customWidth="1"/>
    <col min="1279" max="1279" width="16.75" style="23" customWidth="1"/>
    <col min="1280" max="1280" width="24.25" style="23" customWidth="1"/>
    <col min="1281" max="1281" width="26.375" style="23" customWidth="1"/>
    <col min="1282" max="1282" width="23.375" style="23" customWidth="1"/>
    <col min="1283" max="1283" width="22.625" style="23" bestFit="1" customWidth="1"/>
    <col min="1284" max="1284" width="17.125" style="23" bestFit="1" customWidth="1"/>
    <col min="1285" max="1285" width="19" style="23" bestFit="1" customWidth="1"/>
    <col min="1286" max="1286" width="15.75" style="23" customWidth="1"/>
    <col min="1287" max="1287" width="20.75" style="23" bestFit="1" customWidth="1"/>
    <col min="1288" max="1288" width="14.125" style="23" bestFit="1" customWidth="1"/>
    <col min="1289" max="1289" width="20.75" style="23" bestFit="1" customWidth="1"/>
    <col min="1290" max="1531" width="10.25" style="23"/>
    <col min="1532" max="1533" width="33.875" style="23" customWidth="1"/>
    <col min="1534" max="1534" width="4.25" style="23" bestFit="1" customWidth="1"/>
    <col min="1535" max="1535" width="16.75" style="23" customWidth="1"/>
    <col min="1536" max="1536" width="24.25" style="23" customWidth="1"/>
    <col min="1537" max="1537" width="26.375" style="23" customWidth="1"/>
    <col min="1538" max="1538" width="23.375" style="23" customWidth="1"/>
    <col min="1539" max="1539" width="22.625" style="23" bestFit="1" customWidth="1"/>
    <col min="1540" max="1540" width="17.125" style="23" bestFit="1" customWidth="1"/>
    <col min="1541" max="1541" width="19" style="23" bestFit="1" customWidth="1"/>
    <col min="1542" max="1542" width="15.75" style="23" customWidth="1"/>
    <col min="1543" max="1543" width="20.75" style="23" bestFit="1" customWidth="1"/>
    <col min="1544" max="1544" width="14.125" style="23" bestFit="1" customWidth="1"/>
    <col min="1545" max="1545" width="20.75" style="23" bestFit="1" customWidth="1"/>
    <col min="1546" max="1787" width="10.25" style="23"/>
    <col min="1788" max="1789" width="33.875" style="23" customWidth="1"/>
    <col min="1790" max="1790" width="4.25" style="23" bestFit="1" customWidth="1"/>
    <col min="1791" max="1791" width="16.75" style="23" customWidth="1"/>
    <col min="1792" max="1792" width="24.25" style="23" customWidth="1"/>
    <col min="1793" max="1793" width="26.375" style="23" customWidth="1"/>
    <col min="1794" max="1794" width="23.375" style="23" customWidth="1"/>
    <col min="1795" max="1795" width="22.625" style="23" bestFit="1" customWidth="1"/>
    <col min="1796" max="1796" width="17.125" style="23" bestFit="1" customWidth="1"/>
    <col min="1797" max="1797" width="19" style="23" bestFit="1" customWidth="1"/>
    <col min="1798" max="1798" width="15.75" style="23" customWidth="1"/>
    <col min="1799" max="1799" width="20.75" style="23" bestFit="1" customWidth="1"/>
    <col min="1800" max="1800" width="14.125" style="23" bestFit="1" customWidth="1"/>
    <col min="1801" max="1801" width="20.75" style="23" bestFit="1" customWidth="1"/>
    <col min="1802" max="2043" width="10.25" style="23"/>
    <col min="2044" max="2045" width="33.875" style="23" customWidth="1"/>
    <col min="2046" max="2046" width="4.25" style="23" bestFit="1" customWidth="1"/>
    <col min="2047" max="2047" width="16.75" style="23" customWidth="1"/>
    <col min="2048" max="2048" width="24.25" style="23" customWidth="1"/>
    <col min="2049" max="2049" width="26.375" style="23" customWidth="1"/>
    <col min="2050" max="2050" width="23.375" style="23" customWidth="1"/>
    <col min="2051" max="2051" width="22.625" style="23" bestFit="1" customWidth="1"/>
    <col min="2052" max="2052" width="17.125" style="23" bestFit="1" customWidth="1"/>
    <col min="2053" max="2053" width="19" style="23" bestFit="1" customWidth="1"/>
    <col min="2054" max="2054" width="15.75" style="23" customWidth="1"/>
    <col min="2055" max="2055" width="20.75" style="23" bestFit="1" customWidth="1"/>
    <col min="2056" max="2056" width="14.125" style="23" bestFit="1" customWidth="1"/>
    <col min="2057" max="2057" width="20.75" style="23" bestFit="1" customWidth="1"/>
    <col min="2058" max="2299" width="10.25" style="23"/>
    <col min="2300" max="2301" width="33.875" style="23" customWidth="1"/>
    <col min="2302" max="2302" width="4.25" style="23" bestFit="1" customWidth="1"/>
    <col min="2303" max="2303" width="16.75" style="23" customWidth="1"/>
    <col min="2304" max="2304" width="24.25" style="23" customWidth="1"/>
    <col min="2305" max="2305" width="26.375" style="23" customWidth="1"/>
    <col min="2306" max="2306" width="23.375" style="23" customWidth="1"/>
    <col min="2307" max="2307" width="22.625" style="23" bestFit="1" customWidth="1"/>
    <col min="2308" max="2308" width="17.125" style="23" bestFit="1" customWidth="1"/>
    <col min="2309" max="2309" width="19" style="23" bestFit="1" customWidth="1"/>
    <col min="2310" max="2310" width="15.75" style="23" customWidth="1"/>
    <col min="2311" max="2311" width="20.75" style="23" bestFit="1" customWidth="1"/>
    <col min="2312" max="2312" width="14.125" style="23" bestFit="1" customWidth="1"/>
    <col min="2313" max="2313" width="20.75" style="23" bestFit="1" customWidth="1"/>
    <col min="2314" max="2555" width="10.25" style="23"/>
    <col min="2556" max="2557" width="33.875" style="23" customWidth="1"/>
    <col min="2558" max="2558" width="4.25" style="23" bestFit="1" customWidth="1"/>
    <col min="2559" max="2559" width="16.75" style="23" customWidth="1"/>
    <col min="2560" max="2560" width="24.25" style="23" customWidth="1"/>
    <col min="2561" max="2561" width="26.375" style="23" customWidth="1"/>
    <col min="2562" max="2562" width="23.375" style="23" customWidth="1"/>
    <col min="2563" max="2563" width="22.625" style="23" bestFit="1" customWidth="1"/>
    <col min="2564" max="2564" width="17.125" style="23" bestFit="1" customWidth="1"/>
    <col min="2565" max="2565" width="19" style="23" bestFit="1" customWidth="1"/>
    <col min="2566" max="2566" width="15.75" style="23" customWidth="1"/>
    <col min="2567" max="2567" width="20.75" style="23" bestFit="1" customWidth="1"/>
    <col min="2568" max="2568" width="14.125" style="23" bestFit="1" customWidth="1"/>
    <col min="2569" max="2569" width="20.75" style="23" bestFit="1" customWidth="1"/>
    <col min="2570" max="2811" width="10.25" style="23"/>
    <col min="2812" max="2813" width="33.875" style="23" customWidth="1"/>
    <col min="2814" max="2814" width="4.25" style="23" bestFit="1" customWidth="1"/>
    <col min="2815" max="2815" width="16.75" style="23" customWidth="1"/>
    <col min="2816" max="2816" width="24.25" style="23" customWidth="1"/>
    <col min="2817" max="2817" width="26.375" style="23" customWidth="1"/>
    <col min="2818" max="2818" width="23.375" style="23" customWidth="1"/>
    <col min="2819" max="2819" width="22.625" style="23" bestFit="1" customWidth="1"/>
    <col min="2820" max="2820" width="17.125" style="23" bestFit="1" customWidth="1"/>
    <col min="2821" max="2821" width="19" style="23" bestFit="1" customWidth="1"/>
    <col min="2822" max="2822" width="15.75" style="23" customWidth="1"/>
    <col min="2823" max="2823" width="20.75" style="23" bestFit="1" customWidth="1"/>
    <col min="2824" max="2824" width="14.125" style="23" bestFit="1" customWidth="1"/>
    <col min="2825" max="2825" width="20.75" style="23" bestFit="1" customWidth="1"/>
    <col min="2826" max="3067" width="10.25" style="23"/>
    <col min="3068" max="3069" width="33.875" style="23" customWidth="1"/>
    <col min="3070" max="3070" width="4.25" style="23" bestFit="1" customWidth="1"/>
    <col min="3071" max="3071" width="16.75" style="23" customWidth="1"/>
    <col min="3072" max="3072" width="24.25" style="23" customWidth="1"/>
    <col min="3073" max="3073" width="26.375" style="23" customWidth="1"/>
    <col min="3074" max="3074" width="23.375" style="23" customWidth="1"/>
    <col min="3075" max="3075" width="22.625" style="23" bestFit="1" customWidth="1"/>
    <col min="3076" max="3076" width="17.125" style="23" bestFit="1" customWidth="1"/>
    <col min="3077" max="3077" width="19" style="23" bestFit="1" customWidth="1"/>
    <col min="3078" max="3078" width="15.75" style="23" customWidth="1"/>
    <col min="3079" max="3079" width="20.75" style="23" bestFit="1" customWidth="1"/>
    <col min="3080" max="3080" width="14.125" style="23" bestFit="1" customWidth="1"/>
    <col min="3081" max="3081" width="20.75" style="23" bestFit="1" customWidth="1"/>
    <col min="3082" max="3323" width="10.25" style="23"/>
    <col min="3324" max="3325" width="33.875" style="23" customWidth="1"/>
    <col min="3326" max="3326" width="4.25" style="23" bestFit="1" customWidth="1"/>
    <col min="3327" max="3327" width="16.75" style="23" customWidth="1"/>
    <col min="3328" max="3328" width="24.25" style="23" customWidth="1"/>
    <col min="3329" max="3329" width="26.375" style="23" customWidth="1"/>
    <col min="3330" max="3330" width="23.375" style="23" customWidth="1"/>
    <col min="3331" max="3331" width="22.625" style="23" bestFit="1" customWidth="1"/>
    <col min="3332" max="3332" width="17.125" style="23" bestFit="1" customWidth="1"/>
    <col min="3333" max="3333" width="19" style="23" bestFit="1" customWidth="1"/>
    <col min="3334" max="3334" width="15.75" style="23" customWidth="1"/>
    <col min="3335" max="3335" width="20.75" style="23" bestFit="1" customWidth="1"/>
    <col min="3336" max="3336" width="14.125" style="23" bestFit="1" customWidth="1"/>
    <col min="3337" max="3337" width="20.75" style="23" bestFit="1" customWidth="1"/>
    <col min="3338" max="3579" width="10.25" style="23"/>
    <col min="3580" max="3581" width="33.875" style="23" customWidth="1"/>
    <col min="3582" max="3582" width="4.25" style="23" bestFit="1" customWidth="1"/>
    <col min="3583" max="3583" width="16.75" style="23" customWidth="1"/>
    <col min="3584" max="3584" width="24.25" style="23" customWidth="1"/>
    <col min="3585" max="3585" width="26.375" style="23" customWidth="1"/>
    <col min="3586" max="3586" width="23.375" style="23" customWidth="1"/>
    <col min="3587" max="3587" width="22.625" style="23" bestFit="1" customWidth="1"/>
    <col min="3588" max="3588" width="17.125" style="23" bestFit="1" customWidth="1"/>
    <col min="3589" max="3589" width="19" style="23" bestFit="1" customWidth="1"/>
    <col min="3590" max="3590" width="15.75" style="23" customWidth="1"/>
    <col min="3591" max="3591" width="20.75" style="23" bestFit="1" customWidth="1"/>
    <col min="3592" max="3592" width="14.125" style="23" bestFit="1" customWidth="1"/>
    <col min="3593" max="3593" width="20.75" style="23" bestFit="1" customWidth="1"/>
    <col min="3594" max="3835" width="10.25" style="23"/>
    <col min="3836" max="3837" width="33.875" style="23" customWidth="1"/>
    <col min="3838" max="3838" width="4.25" style="23" bestFit="1" customWidth="1"/>
    <col min="3839" max="3839" width="16.75" style="23" customWidth="1"/>
    <col min="3840" max="3840" width="24.25" style="23" customWidth="1"/>
    <col min="3841" max="3841" width="26.375" style="23" customWidth="1"/>
    <col min="3842" max="3842" width="23.375" style="23" customWidth="1"/>
    <col min="3843" max="3843" width="22.625" style="23" bestFit="1" customWidth="1"/>
    <col min="3844" max="3844" width="17.125" style="23" bestFit="1" customWidth="1"/>
    <col min="3845" max="3845" width="19" style="23" bestFit="1" customWidth="1"/>
    <col min="3846" max="3846" width="15.75" style="23" customWidth="1"/>
    <col min="3847" max="3847" width="20.75" style="23" bestFit="1" customWidth="1"/>
    <col min="3848" max="3848" width="14.125" style="23" bestFit="1" customWidth="1"/>
    <col min="3849" max="3849" width="20.75" style="23" bestFit="1" customWidth="1"/>
    <col min="3850" max="4091" width="10.25" style="23"/>
    <col min="4092" max="4093" width="33.875" style="23" customWidth="1"/>
    <col min="4094" max="4094" width="4.25" style="23" bestFit="1" customWidth="1"/>
    <col min="4095" max="4095" width="16.75" style="23" customWidth="1"/>
    <col min="4096" max="4096" width="24.25" style="23" customWidth="1"/>
    <col min="4097" max="4097" width="26.375" style="23" customWidth="1"/>
    <col min="4098" max="4098" width="23.375" style="23" customWidth="1"/>
    <col min="4099" max="4099" width="22.625" style="23" bestFit="1" customWidth="1"/>
    <col min="4100" max="4100" width="17.125" style="23" bestFit="1" customWidth="1"/>
    <col min="4101" max="4101" width="19" style="23" bestFit="1" customWidth="1"/>
    <col min="4102" max="4102" width="15.75" style="23" customWidth="1"/>
    <col min="4103" max="4103" width="20.75" style="23" bestFit="1" customWidth="1"/>
    <col min="4104" max="4104" width="14.125" style="23" bestFit="1" customWidth="1"/>
    <col min="4105" max="4105" width="20.75" style="23" bestFit="1" customWidth="1"/>
    <col min="4106" max="4347" width="10.25" style="23"/>
    <col min="4348" max="4349" width="33.875" style="23" customWidth="1"/>
    <col min="4350" max="4350" width="4.25" style="23" bestFit="1" customWidth="1"/>
    <col min="4351" max="4351" width="16.75" style="23" customWidth="1"/>
    <col min="4352" max="4352" width="24.25" style="23" customWidth="1"/>
    <col min="4353" max="4353" width="26.375" style="23" customWidth="1"/>
    <col min="4354" max="4354" width="23.375" style="23" customWidth="1"/>
    <col min="4355" max="4355" width="22.625" style="23" bestFit="1" customWidth="1"/>
    <col min="4356" max="4356" width="17.125" style="23" bestFit="1" customWidth="1"/>
    <col min="4357" max="4357" width="19" style="23" bestFit="1" customWidth="1"/>
    <col min="4358" max="4358" width="15.75" style="23" customWidth="1"/>
    <col min="4359" max="4359" width="20.75" style="23" bestFit="1" customWidth="1"/>
    <col min="4360" max="4360" width="14.125" style="23" bestFit="1" customWidth="1"/>
    <col min="4361" max="4361" width="20.75" style="23" bestFit="1" customWidth="1"/>
    <col min="4362" max="4603" width="10.25" style="23"/>
    <col min="4604" max="4605" width="33.875" style="23" customWidth="1"/>
    <col min="4606" max="4606" width="4.25" style="23" bestFit="1" customWidth="1"/>
    <col min="4607" max="4607" width="16.75" style="23" customWidth="1"/>
    <col min="4608" max="4608" width="24.25" style="23" customWidth="1"/>
    <col min="4609" max="4609" width="26.375" style="23" customWidth="1"/>
    <col min="4610" max="4610" width="23.375" style="23" customWidth="1"/>
    <col min="4611" max="4611" width="22.625" style="23" bestFit="1" customWidth="1"/>
    <col min="4612" max="4612" width="17.125" style="23" bestFit="1" customWidth="1"/>
    <col min="4613" max="4613" width="19" style="23" bestFit="1" customWidth="1"/>
    <col min="4614" max="4614" width="15.75" style="23" customWidth="1"/>
    <col min="4615" max="4615" width="20.75" style="23" bestFit="1" customWidth="1"/>
    <col min="4616" max="4616" width="14.125" style="23" bestFit="1" customWidth="1"/>
    <col min="4617" max="4617" width="20.75" style="23" bestFit="1" customWidth="1"/>
    <col min="4618" max="4859" width="10.25" style="23"/>
    <col min="4860" max="4861" width="33.875" style="23" customWidth="1"/>
    <col min="4862" max="4862" width="4.25" style="23" bestFit="1" customWidth="1"/>
    <col min="4863" max="4863" width="16.75" style="23" customWidth="1"/>
    <col min="4864" max="4864" width="24.25" style="23" customWidth="1"/>
    <col min="4865" max="4865" width="26.375" style="23" customWidth="1"/>
    <col min="4866" max="4866" width="23.375" style="23" customWidth="1"/>
    <col min="4867" max="4867" width="22.625" style="23" bestFit="1" customWidth="1"/>
    <col min="4868" max="4868" width="17.125" style="23" bestFit="1" customWidth="1"/>
    <col min="4869" max="4869" width="19" style="23" bestFit="1" customWidth="1"/>
    <col min="4870" max="4870" width="15.75" style="23" customWidth="1"/>
    <col min="4871" max="4871" width="20.75" style="23" bestFit="1" customWidth="1"/>
    <col min="4872" max="4872" width="14.125" style="23" bestFit="1" customWidth="1"/>
    <col min="4873" max="4873" width="20.75" style="23" bestFit="1" customWidth="1"/>
    <col min="4874" max="5115" width="10.25" style="23"/>
    <col min="5116" max="5117" width="33.875" style="23" customWidth="1"/>
    <col min="5118" max="5118" width="4.25" style="23" bestFit="1" customWidth="1"/>
    <col min="5119" max="5119" width="16.75" style="23" customWidth="1"/>
    <col min="5120" max="5120" width="24.25" style="23" customWidth="1"/>
    <col min="5121" max="5121" width="26.375" style="23" customWidth="1"/>
    <col min="5122" max="5122" width="23.375" style="23" customWidth="1"/>
    <col min="5123" max="5123" width="22.625" style="23" bestFit="1" customWidth="1"/>
    <col min="5124" max="5124" width="17.125" style="23" bestFit="1" customWidth="1"/>
    <col min="5125" max="5125" width="19" style="23" bestFit="1" customWidth="1"/>
    <col min="5126" max="5126" width="15.75" style="23" customWidth="1"/>
    <col min="5127" max="5127" width="20.75" style="23" bestFit="1" customWidth="1"/>
    <col min="5128" max="5128" width="14.125" style="23" bestFit="1" customWidth="1"/>
    <col min="5129" max="5129" width="20.75" style="23" bestFit="1" customWidth="1"/>
    <col min="5130" max="5371" width="10.25" style="23"/>
    <col min="5372" max="5373" width="33.875" style="23" customWidth="1"/>
    <col min="5374" max="5374" width="4.25" style="23" bestFit="1" customWidth="1"/>
    <col min="5375" max="5375" width="16.75" style="23" customWidth="1"/>
    <col min="5376" max="5376" width="24.25" style="23" customWidth="1"/>
    <col min="5377" max="5377" width="26.375" style="23" customWidth="1"/>
    <col min="5378" max="5378" width="23.375" style="23" customWidth="1"/>
    <col min="5379" max="5379" width="22.625" style="23" bestFit="1" customWidth="1"/>
    <col min="5380" max="5380" width="17.125" style="23" bestFit="1" customWidth="1"/>
    <col min="5381" max="5381" width="19" style="23" bestFit="1" customWidth="1"/>
    <col min="5382" max="5382" width="15.75" style="23" customWidth="1"/>
    <col min="5383" max="5383" width="20.75" style="23" bestFit="1" customWidth="1"/>
    <col min="5384" max="5384" width="14.125" style="23" bestFit="1" customWidth="1"/>
    <col min="5385" max="5385" width="20.75" style="23" bestFit="1" customWidth="1"/>
    <col min="5386" max="5627" width="10.25" style="23"/>
    <col min="5628" max="5629" width="33.875" style="23" customWidth="1"/>
    <col min="5630" max="5630" width="4.25" style="23" bestFit="1" customWidth="1"/>
    <col min="5631" max="5631" width="16.75" style="23" customWidth="1"/>
    <col min="5632" max="5632" width="24.25" style="23" customWidth="1"/>
    <col min="5633" max="5633" width="26.375" style="23" customWidth="1"/>
    <col min="5634" max="5634" width="23.375" style="23" customWidth="1"/>
    <col min="5635" max="5635" width="22.625" style="23" bestFit="1" customWidth="1"/>
    <col min="5636" max="5636" width="17.125" style="23" bestFit="1" customWidth="1"/>
    <col min="5637" max="5637" width="19" style="23" bestFit="1" customWidth="1"/>
    <col min="5638" max="5638" width="15.75" style="23" customWidth="1"/>
    <col min="5639" max="5639" width="20.75" style="23" bestFit="1" customWidth="1"/>
    <col min="5640" max="5640" width="14.125" style="23" bestFit="1" customWidth="1"/>
    <col min="5641" max="5641" width="20.75" style="23" bestFit="1" customWidth="1"/>
    <col min="5642" max="5883" width="10.25" style="23"/>
    <col min="5884" max="5885" width="33.875" style="23" customWidth="1"/>
    <col min="5886" max="5886" width="4.25" style="23" bestFit="1" customWidth="1"/>
    <col min="5887" max="5887" width="16.75" style="23" customWidth="1"/>
    <col min="5888" max="5888" width="24.25" style="23" customWidth="1"/>
    <col min="5889" max="5889" width="26.375" style="23" customWidth="1"/>
    <col min="5890" max="5890" width="23.375" style="23" customWidth="1"/>
    <col min="5891" max="5891" width="22.625" style="23" bestFit="1" customWidth="1"/>
    <col min="5892" max="5892" width="17.125" style="23" bestFit="1" customWidth="1"/>
    <col min="5893" max="5893" width="19" style="23" bestFit="1" customWidth="1"/>
    <col min="5894" max="5894" width="15.75" style="23" customWidth="1"/>
    <col min="5895" max="5895" width="20.75" style="23" bestFit="1" customWidth="1"/>
    <col min="5896" max="5896" width="14.125" style="23" bestFit="1" customWidth="1"/>
    <col min="5897" max="5897" width="20.75" style="23" bestFit="1" customWidth="1"/>
    <col min="5898" max="6139" width="10.25" style="23"/>
    <col min="6140" max="6141" width="33.875" style="23" customWidth="1"/>
    <col min="6142" max="6142" width="4.25" style="23" bestFit="1" customWidth="1"/>
    <col min="6143" max="6143" width="16.75" style="23" customWidth="1"/>
    <col min="6144" max="6144" width="24.25" style="23" customWidth="1"/>
    <col min="6145" max="6145" width="26.375" style="23" customWidth="1"/>
    <col min="6146" max="6146" width="23.375" style="23" customWidth="1"/>
    <col min="6147" max="6147" width="22.625" style="23" bestFit="1" customWidth="1"/>
    <col min="6148" max="6148" width="17.125" style="23" bestFit="1" customWidth="1"/>
    <col min="6149" max="6149" width="19" style="23" bestFit="1" customWidth="1"/>
    <col min="6150" max="6150" width="15.75" style="23" customWidth="1"/>
    <col min="6151" max="6151" width="20.75" style="23" bestFit="1" customWidth="1"/>
    <col min="6152" max="6152" width="14.125" style="23" bestFit="1" customWidth="1"/>
    <col min="6153" max="6153" width="20.75" style="23" bestFit="1" customWidth="1"/>
    <col min="6154" max="6395" width="10.25" style="23"/>
    <col min="6396" max="6397" width="33.875" style="23" customWidth="1"/>
    <col min="6398" max="6398" width="4.25" style="23" bestFit="1" customWidth="1"/>
    <col min="6399" max="6399" width="16.75" style="23" customWidth="1"/>
    <col min="6400" max="6400" width="24.25" style="23" customWidth="1"/>
    <col min="6401" max="6401" width="26.375" style="23" customWidth="1"/>
    <col min="6402" max="6402" width="23.375" style="23" customWidth="1"/>
    <col min="6403" max="6403" width="22.625" style="23" bestFit="1" customWidth="1"/>
    <col min="6404" max="6404" width="17.125" style="23" bestFit="1" customWidth="1"/>
    <col min="6405" max="6405" width="19" style="23" bestFit="1" customWidth="1"/>
    <col min="6406" max="6406" width="15.75" style="23" customWidth="1"/>
    <col min="6407" max="6407" width="20.75" style="23" bestFit="1" customWidth="1"/>
    <col min="6408" max="6408" width="14.125" style="23" bestFit="1" customWidth="1"/>
    <col min="6409" max="6409" width="20.75" style="23" bestFit="1" customWidth="1"/>
    <col min="6410" max="6651" width="10.25" style="23"/>
    <col min="6652" max="6653" width="33.875" style="23" customWidth="1"/>
    <col min="6654" max="6654" width="4.25" style="23" bestFit="1" customWidth="1"/>
    <col min="6655" max="6655" width="16.75" style="23" customWidth="1"/>
    <col min="6656" max="6656" width="24.25" style="23" customWidth="1"/>
    <col min="6657" max="6657" width="26.375" style="23" customWidth="1"/>
    <col min="6658" max="6658" width="23.375" style="23" customWidth="1"/>
    <col min="6659" max="6659" width="22.625" style="23" bestFit="1" customWidth="1"/>
    <col min="6660" max="6660" width="17.125" style="23" bestFit="1" customWidth="1"/>
    <col min="6661" max="6661" width="19" style="23" bestFit="1" customWidth="1"/>
    <col min="6662" max="6662" width="15.75" style="23" customWidth="1"/>
    <col min="6663" max="6663" width="20.75" style="23" bestFit="1" customWidth="1"/>
    <col min="6664" max="6664" width="14.125" style="23" bestFit="1" customWidth="1"/>
    <col min="6665" max="6665" width="20.75" style="23" bestFit="1" customWidth="1"/>
    <col min="6666" max="6907" width="10.25" style="23"/>
    <col min="6908" max="6909" width="33.875" style="23" customWidth="1"/>
    <col min="6910" max="6910" width="4.25" style="23" bestFit="1" customWidth="1"/>
    <col min="6911" max="6911" width="16.75" style="23" customWidth="1"/>
    <col min="6912" max="6912" width="24.25" style="23" customWidth="1"/>
    <col min="6913" max="6913" width="26.375" style="23" customWidth="1"/>
    <col min="6914" max="6914" width="23.375" style="23" customWidth="1"/>
    <col min="6915" max="6915" width="22.625" style="23" bestFit="1" customWidth="1"/>
    <col min="6916" max="6916" width="17.125" style="23" bestFit="1" customWidth="1"/>
    <col min="6917" max="6917" width="19" style="23" bestFit="1" customWidth="1"/>
    <col min="6918" max="6918" width="15.75" style="23" customWidth="1"/>
    <col min="6919" max="6919" width="20.75" style="23" bestFit="1" customWidth="1"/>
    <col min="6920" max="6920" width="14.125" style="23" bestFit="1" customWidth="1"/>
    <col min="6921" max="6921" width="20.75" style="23" bestFit="1" customWidth="1"/>
    <col min="6922" max="7163" width="10.25" style="23"/>
    <col min="7164" max="7165" width="33.875" style="23" customWidth="1"/>
    <col min="7166" max="7166" width="4.25" style="23" bestFit="1" customWidth="1"/>
    <col min="7167" max="7167" width="16.75" style="23" customWidth="1"/>
    <col min="7168" max="7168" width="24.25" style="23" customWidth="1"/>
    <col min="7169" max="7169" width="26.375" style="23" customWidth="1"/>
    <col min="7170" max="7170" width="23.375" style="23" customWidth="1"/>
    <col min="7171" max="7171" width="22.625" style="23" bestFit="1" customWidth="1"/>
    <col min="7172" max="7172" width="17.125" style="23" bestFit="1" customWidth="1"/>
    <col min="7173" max="7173" width="19" style="23" bestFit="1" customWidth="1"/>
    <col min="7174" max="7174" width="15.75" style="23" customWidth="1"/>
    <col min="7175" max="7175" width="20.75" style="23" bestFit="1" customWidth="1"/>
    <col min="7176" max="7176" width="14.125" style="23" bestFit="1" customWidth="1"/>
    <col min="7177" max="7177" width="20.75" style="23" bestFit="1" customWidth="1"/>
    <col min="7178" max="7419" width="10.25" style="23"/>
    <col min="7420" max="7421" width="33.875" style="23" customWidth="1"/>
    <col min="7422" max="7422" width="4.25" style="23" bestFit="1" customWidth="1"/>
    <col min="7423" max="7423" width="16.75" style="23" customWidth="1"/>
    <col min="7424" max="7424" width="24.25" style="23" customWidth="1"/>
    <col min="7425" max="7425" width="26.375" style="23" customWidth="1"/>
    <col min="7426" max="7426" width="23.375" style="23" customWidth="1"/>
    <col min="7427" max="7427" width="22.625" style="23" bestFit="1" customWidth="1"/>
    <col min="7428" max="7428" width="17.125" style="23" bestFit="1" customWidth="1"/>
    <col min="7429" max="7429" width="19" style="23" bestFit="1" customWidth="1"/>
    <col min="7430" max="7430" width="15.75" style="23" customWidth="1"/>
    <col min="7431" max="7431" width="20.75" style="23" bestFit="1" customWidth="1"/>
    <col min="7432" max="7432" width="14.125" style="23" bestFit="1" customWidth="1"/>
    <col min="7433" max="7433" width="20.75" style="23" bestFit="1" customWidth="1"/>
    <col min="7434" max="7675" width="10.25" style="23"/>
    <col min="7676" max="7677" width="33.875" style="23" customWidth="1"/>
    <col min="7678" max="7678" width="4.25" style="23" bestFit="1" customWidth="1"/>
    <col min="7679" max="7679" width="16.75" style="23" customWidth="1"/>
    <col min="7680" max="7680" width="24.25" style="23" customWidth="1"/>
    <col min="7681" max="7681" width="26.375" style="23" customWidth="1"/>
    <col min="7682" max="7682" width="23.375" style="23" customWidth="1"/>
    <col min="7683" max="7683" width="22.625" style="23" bestFit="1" customWidth="1"/>
    <col min="7684" max="7684" width="17.125" style="23" bestFit="1" customWidth="1"/>
    <col min="7685" max="7685" width="19" style="23" bestFit="1" customWidth="1"/>
    <col min="7686" max="7686" width="15.75" style="23" customWidth="1"/>
    <col min="7687" max="7687" width="20.75" style="23" bestFit="1" customWidth="1"/>
    <col min="7688" max="7688" width="14.125" style="23" bestFit="1" customWidth="1"/>
    <col min="7689" max="7689" width="20.75" style="23" bestFit="1" customWidth="1"/>
    <col min="7690" max="7931" width="10.25" style="23"/>
    <col min="7932" max="7933" width="33.875" style="23" customWidth="1"/>
    <col min="7934" max="7934" width="4.25" style="23" bestFit="1" customWidth="1"/>
    <col min="7935" max="7935" width="16.75" style="23" customWidth="1"/>
    <col min="7936" max="7936" width="24.25" style="23" customWidth="1"/>
    <col min="7937" max="7937" width="26.375" style="23" customWidth="1"/>
    <col min="7938" max="7938" width="23.375" style="23" customWidth="1"/>
    <col min="7939" max="7939" width="22.625" style="23" bestFit="1" customWidth="1"/>
    <col min="7940" max="7940" width="17.125" style="23" bestFit="1" customWidth="1"/>
    <col min="7941" max="7941" width="19" style="23" bestFit="1" customWidth="1"/>
    <col min="7942" max="7942" width="15.75" style="23" customWidth="1"/>
    <col min="7943" max="7943" width="20.75" style="23" bestFit="1" customWidth="1"/>
    <col min="7944" max="7944" width="14.125" style="23" bestFit="1" customWidth="1"/>
    <col min="7945" max="7945" width="20.75" style="23" bestFit="1" customWidth="1"/>
    <col min="7946" max="8187" width="10.25" style="23"/>
    <col min="8188" max="8189" width="33.875" style="23" customWidth="1"/>
    <col min="8190" max="8190" width="4.25" style="23" bestFit="1" customWidth="1"/>
    <col min="8191" max="8191" width="16.75" style="23" customWidth="1"/>
    <col min="8192" max="8192" width="24.25" style="23" customWidth="1"/>
    <col min="8193" max="8193" width="26.375" style="23" customWidth="1"/>
    <col min="8194" max="8194" width="23.375" style="23" customWidth="1"/>
    <col min="8195" max="8195" width="22.625" style="23" bestFit="1" customWidth="1"/>
    <col min="8196" max="8196" width="17.125" style="23" bestFit="1" customWidth="1"/>
    <col min="8197" max="8197" width="19" style="23" bestFit="1" customWidth="1"/>
    <col min="8198" max="8198" width="15.75" style="23" customWidth="1"/>
    <col min="8199" max="8199" width="20.75" style="23" bestFit="1" customWidth="1"/>
    <col min="8200" max="8200" width="14.125" style="23" bestFit="1" customWidth="1"/>
    <col min="8201" max="8201" width="20.75" style="23" bestFit="1" customWidth="1"/>
    <col min="8202" max="8443" width="10.25" style="23"/>
    <col min="8444" max="8445" width="33.875" style="23" customWidth="1"/>
    <col min="8446" max="8446" width="4.25" style="23" bestFit="1" customWidth="1"/>
    <col min="8447" max="8447" width="16.75" style="23" customWidth="1"/>
    <col min="8448" max="8448" width="24.25" style="23" customWidth="1"/>
    <col min="8449" max="8449" width="26.375" style="23" customWidth="1"/>
    <col min="8450" max="8450" width="23.375" style="23" customWidth="1"/>
    <col min="8451" max="8451" width="22.625" style="23" bestFit="1" customWidth="1"/>
    <col min="8452" max="8452" width="17.125" style="23" bestFit="1" customWidth="1"/>
    <col min="8453" max="8453" width="19" style="23" bestFit="1" customWidth="1"/>
    <col min="8454" max="8454" width="15.75" style="23" customWidth="1"/>
    <col min="8455" max="8455" width="20.75" style="23" bestFit="1" customWidth="1"/>
    <col min="8456" max="8456" width="14.125" style="23" bestFit="1" customWidth="1"/>
    <col min="8457" max="8457" width="20.75" style="23" bestFit="1" customWidth="1"/>
    <col min="8458" max="8699" width="10.25" style="23"/>
    <col min="8700" max="8701" width="33.875" style="23" customWidth="1"/>
    <col min="8702" max="8702" width="4.25" style="23" bestFit="1" customWidth="1"/>
    <col min="8703" max="8703" width="16.75" style="23" customWidth="1"/>
    <col min="8704" max="8704" width="24.25" style="23" customWidth="1"/>
    <col min="8705" max="8705" width="26.375" style="23" customWidth="1"/>
    <col min="8706" max="8706" width="23.375" style="23" customWidth="1"/>
    <col min="8707" max="8707" width="22.625" style="23" bestFit="1" customWidth="1"/>
    <col min="8708" max="8708" width="17.125" style="23" bestFit="1" customWidth="1"/>
    <col min="8709" max="8709" width="19" style="23" bestFit="1" customWidth="1"/>
    <col min="8710" max="8710" width="15.75" style="23" customWidth="1"/>
    <col min="8711" max="8711" width="20.75" style="23" bestFit="1" customWidth="1"/>
    <col min="8712" max="8712" width="14.125" style="23" bestFit="1" customWidth="1"/>
    <col min="8713" max="8713" width="20.75" style="23" bestFit="1" customWidth="1"/>
    <col min="8714" max="8955" width="10.25" style="23"/>
    <col min="8956" max="8957" width="33.875" style="23" customWidth="1"/>
    <col min="8958" max="8958" width="4.25" style="23" bestFit="1" customWidth="1"/>
    <col min="8959" max="8959" width="16.75" style="23" customWidth="1"/>
    <col min="8960" max="8960" width="24.25" style="23" customWidth="1"/>
    <col min="8961" max="8961" width="26.375" style="23" customWidth="1"/>
    <col min="8962" max="8962" width="23.375" style="23" customWidth="1"/>
    <col min="8963" max="8963" width="22.625" style="23" bestFit="1" customWidth="1"/>
    <col min="8964" max="8964" width="17.125" style="23" bestFit="1" customWidth="1"/>
    <col min="8965" max="8965" width="19" style="23" bestFit="1" customWidth="1"/>
    <col min="8966" max="8966" width="15.75" style="23" customWidth="1"/>
    <col min="8967" max="8967" width="20.75" style="23" bestFit="1" customWidth="1"/>
    <col min="8968" max="8968" width="14.125" style="23" bestFit="1" customWidth="1"/>
    <col min="8969" max="8969" width="20.75" style="23" bestFit="1" customWidth="1"/>
    <col min="8970" max="9211" width="10.25" style="23"/>
    <col min="9212" max="9213" width="33.875" style="23" customWidth="1"/>
    <col min="9214" max="9214" width="4.25" style="23" bestFit="1" customWidth="1"/>
    <col min="9215" max="9215" width="16.75" style="23" customWidth="1"/>
    <col min="9216" max="9216" width="24.25" style="23" customWidth="1"/>
    <col min="9217" max="9217" width="26.375" style="23" customWidth="1"/>
    <col min="9218" max="9218" width="23.375" style="23" customWidth="1"/>
    <col min="9219" max="9219" width="22.625" style="23" bestFit="1" customWidth="1"/>
    <col min="9220" max="9220" width="17.125" style="23" bestFit="1" customWidth="1"/>
    <col min="9221" max="9221" width="19" style="23" bestFit="1" customWidth="1"/>
    <col min="9222" max="9222" width="15.75" style="23" customWidth="1"/>
    <col min="9223" max="9223" width="20.75" style="23" bestFit="1" customWidth="1"/>
    <col min="9224" max="9224" width="14.125" style="23" bestFit="1" customWidth="1"/>
    <col min="9225" max="9225" width="20.75" style="23" bestFit="1" customWidth="1"/>
    <col min="9226" max="9467" width="10.25" style="23"/>
    <col min="9468" max="9469" width="33.875" style="23" customWidth="1"/>
    <col min="9470" max="9470" width="4.25" style="23" bestFit="1" customWidth="1"/>
    <col min="9471" max="9471" width="16.75" style="23" customWidth="1"/>
    <col min="9472" max="9472" width="24.25" style="23" customWidth="1"/>
    <col min="9473" max="9473" width="26.375" style="23" customWidth="1"/>
    <col min="9474" max="9474" width="23.375" style="23" customWidth="1"/>
    <col min="9475" max="9475" width="22.625" style="23" bestFit="1" customWidth="1"/>
    <col min="9476" max="9476" width="17.125" style="23" bestFit="1" customWidth="1"/>
    <col min="9477" max="9477" width="19" style="23" bestFit="1" customWidth="1"/>
    <col min="9478" max="9478" width="15.75" style="23" customWidth="1"/>
    <col min="9479" max="9479" width="20.75" style="23" bestFit="1" customWidth="1"/>
    <col min="9480" max="9480" width="14.125" style="23" bestFit="1" customWidth="1"/>
    <col min="9481" max="9481" width="20.75" style="23" bestFit="1" customWidth="1"/>
    <col min="9482" max="9723" width="10.25" style="23"/>
    <col min="9724" max="9725" width="33.875" style="23" customWidth="1"/>
    <col min="9726" max="9726" width="4.25" style="23" bestFit="1" customWidth="1"/>
    <col min="9727" max="9727" width="16.75" style="23" customWidth="1"/>
    <col min="9728" max="9728" width="24.25" style="23" customWidth="1"/>
    <col min="9729" max="9729" width="26.375" style="23" customWidth="1"/>
    <col min="9730" max="9730" width="23.375" style="23" customWidth="1"/>
    <col min="9731" max="9731" width="22.625" style="23" bestFit="1" customWidth="1"/>
    <col min="9732" max="9732" width="17.125" style="23" bestFit="1" customWidth="1"/>
    <col min="9733" max="9733" width="19" style="23" bestFit="1" customWidth="1"/>
    <col min="9734" max="9734" width="15.75" style="23" customWidth="1"/>
    <col min="9735" max="9735" width="20.75" style="23" bestFit="1" customWidth="1"/>
    <col min="9736" max="9736" width="14.125" style="23" bestFit="1" customWidth="1"/>
    <col min="9737" max="9737" width="20.75" style="23" bestFit="1" customWidth="1"/>
    <col min="9738" max="9979" width="10.25" style="23"/>
    <col min="9980" max="9981" width="33.875" style="23" customWidth="1"/>
    <col min="9982" max="9982" width="4.25" style="23" bestFit="1" customWidth="1"/>
    <col min="9983" max="9983" width="16.75" style="23" customWidth="1"/>
    <col min="9984" max="9984" width="24.25" style="23" customWidth="1"/>
    <col min="9985" max="9985" width="26.375" style="23" customWidth="1"/>
    <col min="9986" max="9986" width="23.375" style="23" customWidth="1"/>
    <col min="9987" max="9987" width="22.625" style="23" bestFit="1" customWidth="1"/>
    <col min="9988" max="9988" width="17.125" style="23" bestFit="1" customWidth="1"/>
    <col min="9989" max="9989" width="19" style="23" bestFit="1" customWidth="1"/>
    <col min="9990" max="9990" width="15.75" style="23" customWidth="1"/>
    <col min="9991" max="9991" width="20.75" style="23" bestFit="1" customWidth="1"/>
    <col min="9992" max="9992" width="14.125" style="23" bestFit="1" customWidth="1"/>
    <col min="9993" max="9993" width="20.75" style="23" bestFit="1" customWidth="1"/>
    <col min="9994" max="10235" width="10.25" style="23"/>
    <col min="10236" max="10237" width="33.875" style="23" customWidth="1"/>
    <col min="10238" max="10238" width="4.25" style="23" bestFit="1" customWidth="1"/>
    <col min="10239" max="10239" width="16.75" style="23" customWidth="1"/>
    <col min="10240" max="10240" width="24.25" style="23" customWidth="1"/>
    <col min="10241" max="10241" width="26.375" style="23" customWidth="1"/>
    <col min="10242" max="10242" width="23.375" style="23" customWidth="1"/>
    <col min="10243" max="10243" width="22.625" style="23" bestFit="1" customWidth="1"/>
    <col min="10244" max="10244" width="17.125" style="23" bestFit="1" customWidth="1"/>
    <col min="10245" max="10245" width="19" style="23" bestFit="1" customWidth="1"/>
    <col min="10246" max="10246" width="15.75" style="23" customWidth="1"/>
    <col min="10247" max="10247" width="20.75" style="23" bestFit="1" customWidth="1"/>
    <col min="10248" max="10248" width="14.125" style="23" bestFit="1" customWidth="1"/>
    <col min="10249" max="10249" width="20.75" style="23" bestFit="1" customWidth="1"/>
    <col min="10250" max="10491" width="10.25" style="23"/>
    <col min="10492" max="10493" width="33.875" style="23" customWidth="1"/>
    <col min="10494" max="10494" width="4.25" style="23" bestFit="1" customWidth="1"/>
    <col min="10495" max="10495" width="16.75" style="23" customWidth="1"/>
    <col min="10496" max="10496" width="24.25" style="23" customWidth="1"/>
    <col min="10497" max="10497" width="26.375" style="23" customWidth="1"/>
    <col min="10498" max="10498" width="23.375" style="23" customWidth="1"/>
    <col min="10499" max="10499" width="22.625" style="23" bestFit="1" customWidth="1"/>
    <col min="10500" max="10500" width="17.125" style="23" bestFit="1" customWidth="1"/>
    <col min="10501" max="10501" width="19" style="23" bestFit="1" customWidth="1"/>
    <col min="10502" max="10502" width="15.75" style="23" customWidth="1"/>
    <col min="10503" max="10503" width="20.75" style="23" bestFit="1" customWidth="1"/>
    <col min="10504" max="10504" width="14.125" style="23" bestFit="1" customWidth="1"/>
    <col min="10505" max="10505" width="20.75" style="23" bestFit="1" customWidth="1"/>
    <col min="10506" max="10747" width="10.25" style="23"/>
    <col min="10748" max="10749" width="33.875" style="23" customWidth="1"/>
    <col min="10750" max="10750" width="4.25" style="23" bestFit="1" customWidth="1"/>
    <col min="10751" max="10751" width="16.75" style="23" customWidth="1"/>
    <col min="10752" max="10752" width="24.25" style="23" customWidth="1"/>
    <col min="10753" max="10753" width="26.375" style="23" customWidth="1"/>
    <col min="10754" max="10754" width="23.375" style="23" customWidth="1"/>
    <col min="10755" max="10755" width="22.625" style="23" bestFit="1" customWidth="1"/>
    <col min="10756" max="10756" width="17.125" style="23" bestFit="1" customWidth="1"/>
    <col min="10757" max="10757" width="19" style="23" bestFit="1" customWidth="1"/>
    <col min="10758" max="10758" width="15.75" style="23" customWidth="1"/>
    <col min="10759" max="10759" width="20.75" style="23" bestFit="1" customWidth="1"/>
    <col min="10760" max="10760" width="14.125" style="23" bestFit="1" customWidth="1"/>
    <col min="10761" max="10761" width="20.75" style="23" bestFit="1" customWidth="1"/>
    <col min="10762" max="11003" width="10.25" style="23"/>
    <col min="11004" max="11005" width="33.875" style="23" customWidth="1"/>
    <col min="11006" max="11006" width="4.25" style="23" bestFit="1" customWidth="1"/>
    <col min="11007" max="11007" width="16.75" style="23" customWidth="1"/>
    <col min="11008" max="11008" width="24.25" style="23" customWidth="1"/>
    <col min="11009" max="11009" width="26.375" style="23" customWidth="1"/>
    <col min="11010" max="11010" width="23.375" style="23" customWidth="1"/>
    <col min="11011" max="11011" width="22.625" style="23" bestFit="1" customWidth="1"/>
    <col min="11012" max="11012" width="17.125" style="23" bestFit="1" customWidth="1"/>
    <col min="11013" max="11013" width="19" style="23" bestFit="1" customWidth="1"/>
    <col min="11014" max="11014" width="15.75" style="23" customWidth="1"/>
    <col min="11015" max="11015" width="20.75" style="23" bestFit="1" customWidth="1"/>
    <col min="11016" max="11016" width="14.125" style="23" bestFit="1" customWidth="1"/>
    <col min="11017" max="11017" width="20.75" style="23" bestFit="1" customWidth="1"/>
    <col min="11018" max="11259" width="10.25" style="23"/>
    <col min="11260" max="11261" width="33.875" style="23" customWidth="1"/>
    <col min="11262" max="11262" width="4.25" style="23" bestFit="1" customWidth="1"/>
    <col min="11263" max="11263" width="16.75" style="23" customWidth="1"/>
    <col min="11264" max="11264" width="24.25" style="23" customWidth="1"/>
    <col min="11265" max="11265" width="26.375" style="23" customWidth="1"/>
    <col min="11266" max="11266" width="23.375" style="23" customWidth="1"/>
    <col min="11267" max="11267" width="22.625" style="23" bestFit="1" customWidth="1"/>
    <col min="11268" max="11268" width="17.125" style="23" bestFit="1" customWidth="1"/>
    <col min="11269" max="11269" width="19" style="23" bestFit="1" customWidth="1"/>
    <col min="11270" max="11270" width="15.75" style="23" customWidth="1"/>
    <col min="11271" max="11271" width="20.75" style="23" bestFit="1" customWidth="1"/>
    <col min="11272" max="11272" width="14.125" style="23" bestFit="1" customWidth="1"/>
    <col min="11273" max="11273" width="20.75" style="23" bestFit="1" customWidth="1"/>
    <col min="11274" max="11515" width="10.25" style="23"/>
    <col min="11516" max="11517" width="33.875" style="23" customWidth="1"/>
    <col min="11518" max="11518" width="4.25" style="23" bestFit="1" customWidth="1"/>
    <col min="11519" max="11519" width="16.75" style="23" customWidth="1"/>
    <col min="11520" max="11520" width="24.25" style="23" customWidth="1"/>
    <col min="11521" max="11521" width="26.375" style="23" customWidth="1"/>
    <col min="11522" max="11522" width="23.375" style="23" customWidth="1"/>
    <col min="11523" max="11523" width="22.625" style="23" bestFit="1" customWidth="1"/>
    <col min="11524" max="11524" width="17.125" style="23" bestFit="1" customWidth="1"/>
    <col min="11525" max="11525" width="19" style="23" bestFit="1" customWidth="1"/>
    <col min="11526" max="11526" width="15.75" style="23" customWidth="1"/>
    <col min="11527" max="11527" width="20.75" style="23" bestFit="1" customWidth="1"/>
    <col min="11528" max="11528" width="14.125" style="23" bestFit="1" customWidth="1"/>
    <col min="11529" max="11529" width="20.75" style="23" bestFit="1" customWidth="1"/>
    <col min="11530" max="11771" width="10.25" style="23"/>
    <col min="11772" max="11773" width="33.875" style="23" customWidth="1"/>
    <col min="11774" max="11774" width="4.25" style="23" bestFit="1" customWidth="1"/>
    <col min="11775" max="11775" width="16.75" style="23" customWidth="1"/>
    <col min="11776" max="11776" width="24.25" style="23" customWidth="1"/>
    <col min="11777" max="11777" width="26.375" style="23" customWidth="1"/>
    <col min="11778" max="11778" width="23.375" style="23" customWidth="1"/>
    <col min="11779" max="11779" width="22.625" style="23" bestFit="1" customWidth="1"/>
    <col min="11780" max="11780" width="17.125" style="23" bestFit="1" customWidth="1"/>
    <col min="11781" max="11781" width="19" style="23" bestFit="1" customWidth="1"/>
    <col min="11782" max="11782" width="15.75" style="23" customWidth="1"/>
    <col min="11783" max="11783" width="20.75" style="23" bestFit="1" customWidth="1"/>
    <col min="11784" max="11784" width="14.125" style="23" bestFit="1" customWidth="1"/>
    <col min="11785" max="11785" width="20.75" style="23" bestFit="1" customWidth="1"/>
    <col min="11786" max="12027" width="10.25" style="23"/>
    <col min="12028" max="12029" width="33.875" style="23" customWidth="1"/>
    <col min="12030" max="12030" width="4.25" style="23" bestFit="1" customWidth="1"/>
    <col min="12031" max="12031" width="16.75" style="23" customWidth="1"/>
    <col min="12032" max="12032" width="24.25" style="23" customWidth="1"/>
    <col min="12033" max="12033" width="26.375" style="23" customWidth="1"/>
    <col min="12034" max="12034" width="23.375" style="23" customWidth="1"/>
    <col min="12035" max="12035" width="22.625" style="23" bestFit="1" customWidth="1"/>
    <col min="12036" max="12036" width="17.125" style="23" bestFit="1" customWidth="1"/>
    <col min="12037" max="12037" width="19" style="23" bestFit="1" customWidth="1"/>
    <col min="12038" max="12038" width="15.75" style="23" customWidth="1"/>
    <col min="12039" max="12039" width="20.75" style="23" bestFit="1" customWidth="1"/>
    <col min="12040" max="12040" width="14.125" style="23" bestFit="1" customWidth="1"/>
    <col min="12041" max="12041" width="20.75" style="23" bestFit="1" customWidth="1"/>
    <col min="12042" max="12283" width="10.25" style="23"/>
    <col min="12284" max="12285" width="33.875" style="23" customWidth="1"/>
    <col min="12286" max="12286" width="4.25" style="23" bestFit="1" customWidth="1"/>
    <col min="12287" max="12287" width="16.75" style="23" customWidth="1"/>
    <col min="12288" max="12288" width="24.25" style="23" customWidth="1"/>
    <col min="12289" max="12289" width="26.375" style="23" customWidth="1"/>
    <col min="12290" max="12290" width="23.375" style="23" customWidth="1"/>
    <col min="12291" max="12291" width="22.625" style="23" bestFit="1" customWidth="1"/>
    <col min="12292" max="12292" width="17.125" style="23" bestFit="1" customWidth="1"/>
    <col min="12293" max="12293" width="19" style="23" bestFit="1" customWidth="1"/>
    <col min="12294" max="12294" width="15.75" style="23" customWidth="1"/>
    <col min="12295" max="12295" width="20.75" style="23" bestFit="1" customWidth="1"/>
    <col min="12296" max="12296" width="14.125" style="23" bestFit="1" customWidth="1"/>
    <col min="12297" max="12297" width="20.75" style="23" bestFit="1" customWidth="1"/>
    <col min="12298" max="12539" width="10.25" style="23"/>
    <col min="12540" max="12541" width="33.875" style="23" customWidth="1"/>
    <col min="12542" max="12542" width="4.25" style="23" bestFit="1" customWidth="1"/>
    <col min="12543" max="12543" width="16.75" style="23" customWidth="1"/>
    <col min="12544" max="12544" width="24.25" style="23" customWidth="1"/>
    <col min="12545" max="12545" width="26.375" style="23" customWidth="1"/>
    <col min="12546" max="12546" width="23.375" style="23" customWidth="1"/>
    <col min="12547" max="12547" width="22.625" style="23" bestFit="1" customWidth="1"/>
    <col min="12548" max="12548" width="17.125" style="23" bestFit="1" customWidth="1"/>
    <col min="12549" max="12549" width="19" style="23" bestFit="1" customWidth="1"/>
    <col min="12550" max="12550" width="15.75" style="23" customWidth="1"/>
    <col min="12551" max="12551" width="20.75" style="23" bestFit="1" customWidth="1"/>
    <col min="12552" max="12552" width="14.125" style="23" bestFit="1" customWidth="1"/>
    <col min="12553" max="12553" width="20.75" style="23" bestFit="1" customWidth="1"/>
    <col min="12554" max="12795" width="10.25" style="23"/>
    <col min="12796" max="12797" width="33.875" style="23" customWidth="1"/>
    <col min="12798" max="12798" width="4.25" style="23" bestFit="1" customWidth="1"/>
    <col min="12799" max="12799" width="16.75" style="23" customWidth="1"/>
    <col min="12800" max="12800" width="24.25" style="23" customWidth="1"/>
    <col min="12801" max="12801" width="26.375" style="23" customWidth="1"/>
    <col min="12802" max="12802" width="23.375" style="23" customWidth="1"/>
    <col min="12803" max="12803" width="22.625" style="23" bestFit="1" customWidth="1"/>
    <col min="12804" max="12804" width="17.125" style="23" bestFit="1" customWidth="1"/>
    <col min="12805" max="12805" width="19" style="23" bestFit="1" customWidth="1"/>
    <col min="12806" max="12806" width="15.75" style="23" customWidth="1"/>
    <col min="12807" max="12807" width="20.75" style="23" bestFit="1" customWidth="1"/>
    <col min="12808" max="12808" width="14.125" style="23" bestFit="1" customWidth="1"/>
    <col min="12809" max="12809" width="20.75" style="23" bestFit="1" customWidth="1"/>
    <col min="12810" max="13051" width="10.25" style="23"/>
    <col min="13052" max="13053" width="33.875" style="23" customWidth="1"/>
    <col min="13054" max="13054" width="4.25" style="23" bestFit="1" customWidth="1"/>
    <col min="13055" max="13055" width="16.75" style="23" customWidth="1"/>
    <col min="13056" max="13056" width="24.25" style="23" customWidth="1"/>
    <col min="13057" max="13057" width="26.375" style="23" customWidth="1"/>
    <col min="13058" max="13058" width="23.375" style="23" customWidth="1"/>
    <col min="13059" max="13059" width="22.625" style="23" bestFit="1" customWidth="1"/>
    <col min="13060" max="13060" width="17.125" style="23" bestFit="1" customWidth="1"/>
    <col min="13061" max="13061" width="19" style="23" bestFit="1" customWidth="1"/>
    <col min="13062" max="13062" width="15.75" style="23" customWidth="1"/>
    <col min="13063" max="13063" width="20.75" style="23" bestFit="1" customWidth="1"/>
    <col min="13064" max="13064" width="14.125" style="23" bestFit="1" customWidth="1"/>
    <col min="13065" max="13065" width="20.75" style="23" bestFit="1" customWidth="1"/>
    <col min="13066" max="13307" width="10.25" style="23"/>
    <col min="13308" max="13309" width="33.875" style="23" customWidth="1"/>
    <col min="13310" max="13310" width="4.25" style="23" bestFit="1" customWidth="1"/>
    <col min="13311" max="13311" width="16.75" style="23" customWidth="1"/>
    <col min="13312" max="13312" width="24.25" style="23" customWidth="1"/>
    <col min="13313" max="13313" width="26.375" style="23" customWidth="1"/>
    <col min="13314" max="13314" width="23.375" style="23" customWidth="1"/>
    <col min="13315" max="13315" width="22.625" style="23" bestFit="1" customWidth="1"/>
    <col min="13316" max="13316" width="17.125" style="23" bestFit="1" customWidth="1"/>
    <col min="13317" max="13317" width="19" style="23" bestFit="1" customWidth="1"/>
    <col min="13318" max="13318" width="15.75" style="23" customWidth="1"/>
    <col min="13319" max="13319" width="20.75" style="23" bestFit="1" customWidth="1"/>
    <col min="13320" max="13320" width="14.125" style="23" bestFit="1" customWidth="1"/>
    <col min="13321" max="13321" width="20.75" style="23" bestFit="1" customWidth="1"/>
    <col min="13322" max="13563" width="10.25" style="23"/>
    <col min="13564" max="13565" width="33.875" style="23" customWidth="1"/>
    <col min="13566" max="13566" width="4.25" style="23" bestFit="1" customWidth="1"/>
    <col min="13567" max="13567" width="16.75" style="23" customWidth="1"/>
    <col min="13568" max="13568" width="24.25" style="23" customWidth="1"/>
    <col min="13569" max="13569" width="26.375" style="23" customWidth="1"/>
    <col min="13570" max="13570" width="23.375" style="23" customWidth="1"/>
    <col min="13571" max="13571" width="22.625" style="23" bestFit="1" customWidth="1"/>
    <col min="13572" max="13572" width="17.125" style="23" bestFit="1" customWidth="1"/>
    <col min="13573" max="13573" width="19" style="23" bestFit="1" customWidth="1"/>
    <col min="13574" max="13574" width="15.75" style="23" customWidth="1"/>
    <col min="13575" max="13575" width="20.75" style="23" bestFit="1" customWidth="1"/>
    <col min="13576" max="13576" width="14.125" style="23" bestFit="1" customWidth="1"/>
    <col min="13577" max="13577" width="20.75" style="23" bestFit="1" customWidth="1"/>
    <col min="13578" max="13819" width="10.25" style="23"/>
    <col min="13820" max="13821" width="33.875" style="23" customWidth="1"/>
    <col min="13822" max="13822" width="4.25" style="23" bestFit="1" customWidth="1"/>
    <col min="13823" max="13823" width="16.75" style="23" customWidth="1"/>
    <col min="13824" max="13824" width="24.25" style="23" customWidth="1"/>
    <col min="13825" max="13825" width="26.375" style="23" customWidth="1"/>
    <col min="13826" max="13826" width="23.375" style="23" customWidth="1"/>
    <col min="13827" max="13827" width="22.625" style="23" bestFit="1" customWidth="1"/>
    <col min="13828" max="13828" width="17.125" style="23" bestFit="1" customWidth="1"/>
    <col min="13829" max="13829" width="19" style="23" bestFit="1" customWidth="1"/>
    <col min="13830" max="13830" width="15.75" style="23" customWidth="1"/>
    <col min="13831" max="13831" width="20.75" style="23" bestFit="1" customWidth="1"/>
    <col min="13832" max="13832" width="14.125" style="23" bestFit="1" customWidth="1"/>
    <col min="13833" max="13833" width="20.75" style="23" bestFit="1" customWidth="1"/>
    <col min="13834" max="14075" width="10.25" style="23"/>
    <col min="14076" max="14077" width="33.875" style="23" customWidth="1"/>
    <col min="14078" max="14078" width="4.25" style="23" bestFit="1" customWidth="1"/>
    <col min="14079" max="14079" width="16.75" style="23" customWidth="1"/>
    <col min="14080" max="14080" width="24.25" style="23" customWidth="1"/>
    <col min="14081" max="14081" width="26.375" style="23" customWidth="1"/>
    <col min="14082" max="14082" width="23.375" style="23" customWidth="1"/>
    <col min="14083" max="14083" width="22.625" style="23" bestFit="1" customWidth="1"/>
    <col min="14084" max="14084" width="17.125" style="23" bestFit="1" customWidth="1"/>
    <col min="14085" max="14085" width="19" style="23" bestFit="1" customWidth="1"/>
    <col min="14086" max="14086" width="15.75" style="23" customWidth="1"/>
    <col min="14087" max="14087" width="20.75" style="23" bestFit="1" customWidth="1"/>
    <col min="14088" max="14088" width="14.125" style="23" bestFit="1" customWidth="1"/>
    <col min="14089" max="14089" width="20.75" style="23" bestFit="1" customWidth="1"/>
    <col min="14090" max="14331" width="10.25" style="23"/>
    <col min="14332" max="14333" width="33.875" style="23" customWidth="1"/>
    <col min="14334" max="14334" width="4.25" style="23" bestFit="1" customWidth="1"/>
    <col min="14335" max="14335" width="16.75" style="23" customWidth="1"/>
    <col min="14336" max="14336" width="24.25" style="23" customWidth="1"/>
    <col min="14337" max="14337" width="26.375" style="23" customWidth="1"/>
    <col min="14338" max="14338" width="23.375" style="23" customWidth="1"/>
    <col min="14339" max="14339" width="22.625" style="23" bestFit="1" customWidth="1"/>
    <col min="14340" max="14340" width="17.125" style="23" bestFit="1" customWidth="1"/>
    <col min="14341" max="14341" width="19" style="23" bestFit="1" customWidth="1"/>
    <col min="14342" max="14342" width="15.75" style="23" customWidth="1"/>
    <col min="14343" max="14343" width="20.75" style="23" bestFit="1" customWidth="1"/>
    <col min="14344" max="14344" width="14.125" style="23" bestFit="1" customWidth="1"/>
    <col min="14345" max="14345" width="20.75" style="23" bestFit="1" customWidth="1"/>
    <col min="14346" max="14587" width="10.25" style="23"/>
    <col min="14588" max="14589" width="33.875" style="23" customWidth="1"/>
    <col min="14590" max="14590" width="4.25" style="23" bestFit="1" customWidth="1"/>
    <col min="14591" max="14591" width="16.75" style="23" customWidth="1"/>
    <col min="14592" max="14592" width="24.25" style="23" customWidth="1"/>
    <col min="14593" max="14593" width="26.375" style="23" customWidth="1"/>
    <col min="14594" max="14594" width="23.375" style="23" customWidth="1"/>
    <col min="14595" max="14595" width="22.625" style="23" bestFit="1" customWidth="1"/>
    <col min="14596" max="14596" width="17.125" style="23" bestFit="1" customWidth="1"/>
    <col min="14597" max="14597" width="19" style="23" bestFit="1" customWidth="1"/>
    <col min="14598" max="14598" width="15.75" style="23" customWidth="1"/>
    <col min="14599" max="14599" width="20.75" style="23" bestFit="1" customWidth="1"/>
    <col min="14600" max="14600" width="14.125" style="23" bestFit="1" customWidth="1"/>
    <col min="14601" max="14601" width="20.75" style="23" bestFit="1" customWidth="1"/>
    <col min="14602" max="14843" width="10.25" style="23"/>
    <col min="14844" max="14845" width="33.875" style="23" customWidth="1"/>
    <col min="14846" max="14846" width="4.25" style="23" bestFit="1" customWidth="1"/>
    <col min="14847" max="14847" width="16.75" style="23" customWidth="1"/>
    <col min="14848" max="14848" width="24.25" style="23" customWidth="1"/>
    <col min="14849" max="14849" width="26.375" style="23" customWidth="1"/>
    <col min="14850" max="14850" width="23.375" style="23" customWidth="1"/>
    <col min="14851" max="14851" width="22.625" style="23" bestFit="1" customWidth="1"/>
    <col min="14852" max="14852" width="17.125" style="23" bestFit="1" customWidth="1"/>
    <col min="14853" max="14853" width="19" style="23" bestFit="1" customWidth="1"/>
    <col min="14854" max="14854" width="15.75" style="23" customWidth="1"/>
    <col min="14855" max="14855" width="20.75" style="23" bestFit="1" customWidth="1"/>
    <col min="14856" max="14856" width="14.125" style="23" bestFit="1" customWidth="1"/>
    <col min="14857" max="14857" width="20.75" style="23" bestFit="1" customWidth="1"/>
    <col min="14858" max="15099" width="10.25" style="23"/>
    <col min="15100" max="15101" width="33.875" style="23" customWidth="1"/>
    <col min="15102" max="15102" width="4.25" style="23" bestFit="1" customWidth="1"/>
    <col min="15103" max="15103" width="16.75" style="23" customWidth="1"/>
    <col min="15104" max="15104" width="24.25" style="23" customWidth="1"/>
    <col min="15105" max="15105" width="26.375" style="23" customWidth="1"/>
    <col min="15106" max="15106" width="23.375" style="23" customWidth="1"/>
    <col min="15107" max="15107" width="22.625" style="23" bestFit="1" customWidth="1"/>
    <col min="15108" max="15108" width="17.125" style="23" bestFit="1" customWidth="1"/>
    <col min="15109" max="15109" width="19" style="23" bestFit="1" customWidth="1"/>
    <col min="15110" max="15110" width="15.75" style="23" customWidth="1"/>
    <col min="15111" max="15111" width="20.75" style="23" bestFit="1" customWidth="1"/>
    <col min="15112" max="15112" width="14.125" style="23" bestFit="1" customWidth="1"/>
    <col min="15113" max="15113" width="20.75" style="23" bestFit="1" customWidth="1"/>
    <col min="15114" max="15355" width="10.25" style="23"/>
    <col min="15356" max="15357" width="33.875" style="23" customWidth="1"/>
    <col min="15358" max="15358" width="4.25" style="23" bestFit="1" customWidth="1"/>
    <col min="15359" max="15359" width="16.75" style="23" customWidth="1"/>
    <col min="15360" max="15360" width="24.25" style="23" customWidth="1"/>
    <col min="15361" max="15361" width="26.375" style="23" customWidth="1"/>
    <col min="15362" max="15362" width="23.375" style="23" customWidth="1"/>
    <col min="15363" max="15363" width="22.625" style="23" bestFit="1" customWidth="1"/>
    <col min="15364" max="15364" width="17.125" style="23" bestFit="1" customWidth="1"/>
    <col min="15365" max="15365" width="19" style="23" bestFit="1" customWidth="1"/>
    <col min="15366" max="15366" width="15.75" style="23" customWidth="1"/>
    <col min="15367" max="15367" width="20.75" style="23" bestFit="1" customWidth="1"/>
    <col min="15368" max="15368" width="14.125" style="23" bestFit="1" customWidth="1"/>
    <col min="15369" max="15369" width="20.75" style="23" bestFit="1" customWidth="1"/>
    <col min="15370" max="15611" width="10.25" style="23"/>
    <col min="15612" max="15613" width="33.875" style="23" customWidth="1"/>
    <col min="15614" max="15614" width="4.25" style="23" bestFit="1" customWidth="1"/>
    <col min="15615" max="15615" width="16.75" style="23" customWidth="1"/>
    <col min="15616" max="15616" width="24.25" style="23" customWidth="1"/>
    <col min="15617" max="15617" width="26.375" style="23" customWidth="1"/>
    <col min="15618" max="15618" width="23.375" style="23" customWidth="1"/>
    <col min="15619" max="15619" width="22.625" style="23" bestFit="1" customWidth="1"/>
    <col min="15620" max="15620" width="17.125" style="23" bestFit="1" customWidth="1"/>
    <col min="15621" max="15621" width="19" style="23" bestFit="1" customWidth="1"/>
    <col min="15622" max="15622" width="15.75" style="23" customWidth="1"/>
    <col min="15623" max="15623" width="20.75" style="23" bestFit="1" customWidth="1"/>
    <col min="15624" max="15624" width="14.125" style="23" bestFit="1" customWidth="1"/>
    <col min="15625" max="15625" width="20.75" style="23" bestFit="1" customWidth="1"/>
    <col min="15626" max="15867" width="10.25" style="23"/>
    <col min="15868" max="15869" width="33.875" style="23" customWidth="1"/>
    <col min="15870" max="15870" width="4.25" style="23" bestFit="1" customWidth="1"/>
    <col min="15871" max="15871" width="16.75" style="23" customWidth="1"/>
    <col min="15872" max="15872" width="24.25" style="23" customWidth="1"/>
    <col min="15873" max="15873" width="26.375" style="23" customWidth="1"/>
    <col min="15874" max="15874" width="23.375" style="23" customWidth="1"/>
    <col min="15875" max="15875" width="22.625" style="23" bestFit="1" customWidth="1"/>
    <col min="15876" max="15876" width="17.125" style="23" bestFit="1" customWidth="1"/>
    <col min="15877" max="15877" width="19" style="23" bestFit="1" customWidth="1"/>
    <col min="15878" max="15878" width="15.75" style="23" customWidth="1"/>
    <col min="15879" max="15879" width="20.75" style="23" bestFit="1" customWidth="1"/>
    <col min="15880" max="15880" width="14.125" style="23" bestFit="1" customWidth="1"/>
    <col min="15881" max="15881" width="20.75" style="23" bestFit="1" customWidth="1"/>
    <col min="15882" max="16123" width="10.25" style="23"/>
    <col min="16124" max="16125" width="33.875" style="23" customWidth="1"/>
    <col min="16126" max="16126" width="4.25" style="23" bestFit="1" customWidth="1"/>
    <col min="16127" max="16127" width="16.75" style="23" customWidth="1"/>
    <col min="16128" max="16128" width="24.25" style="23" customWidth="1"/>
    <col min="16129" max="16129" width="26.375" style="23" customWidth="1"/>
    <col min="16130" max="16130" width="23.375" style="23" customWidth="1"/>
    <col min="16131" max="16131" width="22.625" style="23" bestFit="1" customWidth="1"/>
    <col min="16132" max="16132" width="17.125" style="23" bestFit="1" customWidth="1"/>
    <col min="16133" max="16133" width="19" style="23" bestFit="1" customWidth="1"/>
    <col min="16134" max="16134" width="15.75" style="23" customWidth="1"/>
    <col min="16135" max="16135" width="20.75" style="23" bestFit="1" customWidth="1"/>
    <col min="16136" max="16136" width="14.125" style="23" bestFit="1" customWidth="1"/>
    <col min="16137" max="16137" width="20.75" style="23" bestFit="1" customWidth="1"/>
    <col min="16138" max="16384" width="10.25" style="23"/>
  </cols>
  <sheetData>
    <row r="1" spans="1:13" ht="18.399999999999999" customHeight="1" x14ac:dyDescent="0.25">
      <c r="A1" s="29" t="s">
        <v>120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.399999999999999" customHeight="1" x14ac:dyDescent="0.25">
      <c r="A2" s="30" t="s">
        <v>121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.399999999999999" customHeight="1" x14ac:dyDescent="0.25">
      <c r="A3" s="7"/>
      <c r="B3" s="7"/>
      <c r="C3" s="7"/>
      <c r="D3" s="7"/>
      <c r="E3" s="7"/>
      <c r="F3" s="17" t="s">
        <v>90</v>
      </c>
      <c r="G3" s="17"/>
      <c r="H3" s="17"/>
      <c r="I3" s="8" t="s">
        <v>127</v>
      </c>
      <c r="J3" s="8"/>
      <c r="K3" s="8"/>
      <c r="L3" s="8"/>
      <c r="M3" s="9" t="s">
        <v>91</v>
      </c>
    </row>
    <row r="4" spans="1:13" ht="18.399999999999999" customHeight="1" thickBot="1" x14ac:dyDescent="0.3">
      <c r="A4" s="7" t="s">
        <v>92</v>
      </c>
      <c r="B4" s="7" t="s">
        <v>93</v>
      </c>
      <c r="C4" s="7" t="s">
        <v>94</v>
      </c>
      <c r="D4" s="7" t="s">
        <v>95</v>
      </c>
      <c r="E4" s="7" t="s">
        <v>122</v>
      </c>
      <c r="F4" s="17" t="s">
        <v>89</v>
      </c>
      <c r="G4" s="17" t="s">
        <v>96</v>
      </c>
      <c r="H4" s="17" t="s">
        <v>97</v>
      </c>
      <c r="I4" s="8" t="s">
        <v>123</v>
      </c>
      <c r="J4" s="8" t="s">
        <v>124</v>
      </c>
      <c r="K4" s="8" t="s">
        <v>98</v>
      </c>
      <c r="L4" s="8" t="s">
        <v>99</v>
      </c>
      <c r="M4" s="9" t="s">
        <v>100</v>
      </c>
    </row>
    <row r="5" spans="1:13" ht="33" customHeight="1" thickBot="1" x14ac:dyDescent="0.3">
      <c r="A5" s="13"/>
      <c r="B5" s="16"/>
      <c r="C5" s="14"/>
      <c r="D5" s="16"/>
      <c r="E5" s="15"/>
      <c r="F5" s="10"/>
      <c r="G5" s="12"/>
      <c r="H5" s="11"/>
      <c r="I5" s="12"/>
      <c r="J5" s="12"/>
      <c r="K5" s="12"/>
      <c r="L5" s="11"/>
      <c r="M5" s="12"/>
    </row>
    <row r="6" spans="1:13" ht="18.399999999999999" customHeight="1" x14ac:dyDescent="0.25">
      <c r="A6" s="23"/>
      <c r="B6" s="23"/>
      <c r="C6" s="23"/>
      <c r="D6" s="23"/>
      <c r="E6" s="23"/>
    </row>
    <row r="7" spans="1:13" ht="18.399999999999999" customHeight="1" x14ac:dyDescent="0.25">
      <c r="A7" s="24" t="s">
        <v>125</v>
      </c>
      <c r="B7" s="31"/>
      <c r="C7" s="32"/>
      <c r="D7" s="32"/>
      <c r="E7" s="33"/>
    </row>
    <row r="8" spans="1:13" ht="18.399999999999999" customHeight="1" x14ac:dyDescent="0.25">
      <c r="A8" s="24" t="s">
        <v>126</v>
      </c>
      <c r="B8" s="34"/>
      <c r="C8" s="35"/>
      <c r="D8" s="35"/>
      <c r="E8" s="36"/>
    </row>
    <row r="9" spans="1:13" ht="15.4" customHeight="1" x14ac:dyDescent="0.25">
      <c r="B9" s="37"/>
      <c r="C9" s="38"/>
      <c r="D9" s="38"/>
      <c r="E9" s="39"/>
    </row>
    <row r="10" spans="1:13" ht="15.4" customHeight="1" x14ac:dyDescent="0.25">
      <c r="B10" s="37"/>
      <c r="C10" s="38"/>
      <c r="D10" s="38"/>
      <c r="E10" s="39"/>
    </row>
    <row r="11" spans="1:13" ht="15.4" customHeight="1" x14ac:dyDescent="0.25">
      <c r="B11" s="37"/>
      <c r="C11" s="38"/>
      <c r="D11" s="38"/>
      <c r="E11" s="39"/>
    </row>
    <row r="12" spans="1:13" ht="15.4" customHeight="1" x14ac:dyDescent="0.25">
      <c r="B12" s="40"/>
      <c r="C12" s="41"/>
      <c r="D12" s="41"/>
      <c r="E12" s="42"/>
    </row>
    <row r="16" spans="1:13" ht="18.399999999999999" customHeight="1" x14ac:dyDescent="0.25">
      <c r="E16" s="43"/>
      <c r="F16" s="43"/>
      <c r="G16" s="43"/>
      <c r="H16" s="43"/>
      <c r="I16" s="43"/>
    </row>
    <row r="65500" ht="12.75" customHeight="1" x14ac:dyDescent="0.25"/>
    <row r="65501" ht="12.75" customHeight="1" x14ac:dyDescent="0.25"/>
    <row r="65502" ht="12.75" customHeight="1" x14ac:dyDescent="0.25"/>
    <row r="65503" ht="12.75" customHeight="1" x14ac:dyDescent="0.25"/>
    <row r="65504" ht="12.75" customHeight="1" x14ac:dyDescent="0.25"/>
    <row r="65505" ht="12.75" customHeight="1" x14ac:dyDescent="0.25"/>
    <row r="65506" ht="12.75" customHeight="1" x14ac:dyDescent="0.25"/>
    <row r="65507" ht="12.75" customHeight="1" x14ac:dyDescent="0.25"/>
    <row r="65508" ht="12.75" customHeight="1" x14ac:dyDescent="0.25"/>
    <row r="65509" ht="12.75" customHeight="1" x14ac:dyDescent="0.25"/>
    <row r="65510" ht="12.75" customHeight="1" x14ac:dyDescent="0.25"/>
    <row r="65511" ht="12.75" customHeight="1" x14ac:dyDescent="0.25"/>
    <row r="65512" ht="12.75" customHeight="1" x14ac:dyDescent="0.25"/>
    <row r="65513" ht="12.75" customHeight="1" x14ac:dyDescent="0.25"/>
    <row r="65514" ht="12.75" customHeight="1" x14ac:dyDescent="0.25"/>
    <row r="65515" ht="12.75" customHeight="1" x14ac:dyDescent="0.25"/>
  </sheetData>
  <sheetProtection selectLockedCells="1" selectUnlockedCells="1"/>
  <mergeCells count="5">
    <mergeCell ref="A1:M1"/>
    <mergeCell ref="A2:M2"/>
    <mergeCell ref="B7:E7"/>
    <mergeCell ref="B8:E12"/>
    <mergeCell ref="E16:I16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BFE4E-A7F8-9D4E-931B-FB8DC6EAF104}">
  <dimension ref="A1:J552"/>
  <sheetViews>
    <sheetView workbookViewId="0">
      <selection activeCell="H2" sqref="H2"/>
    </sheetView>
  </sheetViews>
  <sheetFormatPr baseColWidth="10" defaultRowHeight="15.75" x14ac:dyDescent="0.25"/>
  <cols>
    <col min="1" max="1" width="5.125" customWidth="1"/>
    <col min="2" max="9" width="20.875" style="19" customWidth="1"/>
    <col min="10" max="10" width="43" customWidth="1"/>
  </cols>
  <sheetData>
    <row r="1" spans="1:10" s="3" customFormat="1" ht="16.5" thickBot="1" x14ac:dyDescent="0.3">
      <c r="A1" s="2" t="s">
        <v>101</v>
      </c>
      <c r="B1" s="18" t="s">
        <v>102</v>
      </c>
      <c r="C1" s="18" t="s">
        <v>63</v>
      </c>
      <c r="D1" s="18" t="s">
        <v>103</v>
      </c>
      <c r="E1" s="18" t="s">
        <v>66</v>
      </c>
      <c r="F1" s="18" t="s">
        <v>67</v>
      </c>
      <c r="G1" s="18" t="s">
        <v>133</v>
      </c>
      <c r="H1" s="18" t="s">
        <v>104</v>
      </c>
      <c r="I1" s="18" t="s">
        <v>20</v>
      </c>
      <c r="J1" s="2" t="s">
        <v>134</v>
      </c>
    </row>
    <row r="2" spans="1:10" x14ac:dyDescent="0.25">
      <c r="A2">
        <v>1</v>
      </c>
    </row>
    <row r="3" spans="1:10" x14ac:dyDescent="0.25">
      <c r="A3">
        <v>2</v>
      </c>
    </row>
    <row r="4" spans="1:10" x14ac:dyDescent="0.25">
      <c r="A4">
        <v>3</v>
      </c>
    </row>
    <row r="5" spans="1:10" x14ac:dyDescent="0.25">
      <c r="A5">
        <v>4</v>
      </c>
    </row>
    <row r="6" spans="1:10" x14ac:dyDescent="0.25">
      <c r="A6">
        <v>5</v>
      </c>
    </row>
    <row r="7" spans="1:10" x14ac:dyDescent="0.25">
      <c r="A7">
        <v>6</v>
      </c>
    </row>
    <row r="8" spans="1:10" x14ac:dyDescent="0.25">
      <c r="A8">
        <v>7</v>
      </c>
    </row>
    <row r="9" spans="1:10" x14ac:dyDescent="0.25">
      <c r="A9">
        <v>8</v>
      </c>
    </row>
    <row r="10" spans="1:10" x14ac:dyDescent="0.25">
      <c r="A10">
        <v>9</v>
      </c>
    </row>
    <row r="11" spans="1:10" x14ac:dyDescent="0.25">
      <c r="A11">
        <v>10</v>
      </c>
    </row>
    <row r="12" spans="1:10" x14ac:dyDescent="0.25">
      <c r="A12">
        <v>11</v>
      </c>
    </row>
    <row r="13" spans="1:10" x14ac:dyDescent="0.25">
      <c r="A13">
        <v>12</v>
      </c>
    </row>
    <row r="14" spans="1:10" x14ac:dyDescent="0.25">
      <c r="A14">
        <v>13</v>
      </c>
    </row>
    <row r="15" spans="1:10" x14ac:dyDescent="0.25">
      <c r="A15">
        <v>14</v>
      </c>
    </row>
    <row r="16" spans="1:10" x14ac:dyDescent="0.25">
      <c r="A16">
        <v>15</v>
      </c>
    </row>
    <row r="17" spans="1:1" x14ac:dyDescent="0.25">
      <c r="A17">
        <v>16</v>
      </c>
    </row>
    <row r="18" spans="1:1" x14ac:dyDescent="0.25">
      <c r="A18">
        <v>17</v>
      </c>
    </row>
    <row r="19" spans="1:1" x14ac:dyDescent="0.25">
      <c r="A19">
        <v>18</v>
      </c>
    </row>
    <row r="20" spans="1:1" x14ac:dyDescent="0.25">
      <c r="A20">
        <v>19</v>
      </c>
    </row>
    <row r="21" spans="1:1" x14ac:dyDescent="0.25">
      <c r="A21">
        <v>20</v>
      </c>
    </row>
    <row r="22" spans="1:1" x14ac:dyDescent="0.25">
      <c r="A22">
        <v>21</v>
      </c>
    </row>
    <row r="23" spans="1:1" x14ac:dyDescent="0.25">
      <c r="A23">
        <v>22</v>
      </c>
    </row>
    <row r="24" spans="1:1" x14ac:dyDescent="0.25">
      <c r="A24">
        <v>23</v>
      </c>
    </row>
    <row r="25" spans="1:1" x14ac:dyDescent="0.25">
      <c r="A25">
        <v>24</v>
      </c>
    </row>
    <row r="26" spans="1:1" x14ac:dyDescent="0.25">
      <c r="A26">
        <v>25</v>
      </c>
    </row>
    <row r="27" spans="1:1" x14ac:dyDescent="0.25">
      <c r="A27">
        <v>26</v>
      </c>
    </row>
    <row r="28" spans="1:1" x14ac:dyDescent="0.25">
      <c r="A28">
        <v>27</v>
      </c>
    </row>
    <row r="29" spans="1:1" x14ac:dyDescent="0.25">
      <c r="A29">
        <v>28</v>
      </c>
    </row>
    <row r="30" spans="1:1" x14ac:dyDescent="0.25">
      <c r="A30">
        <v>29</v>
      </c>
    </row>
    <row r="31" spans="1:1" x14ac:dyDescent="0.25">
      <c r="A31">
        <v>30</v>
      </c>
    </row>
    <row r="32" spans="1:1" x14ac:dyDescent="0.25">
      <c r="A32">
        <v>31</v>
      </c>
    </row>
    <row r="33" spans="1:1" x14ac:dyDescent="0.25">
      <c r="A33">
        <v>32</v>
      </c>
    </row>
    <row r="34" spans="1:1" x14ac:dyDescent="0.25">
      <c r="A34">
        <v>33</v>
      </c>
    </row>
    <row r="35" spans="1:1" x14ac:dyDescent="0.25">
      <c r="A35">
        <v>34</v>
      </c>
    </row>
    <row r="36" spans="1:1" x14ac:dyDescent="0.25">
      <c r="A36">
        <v>35</v>
      </c>
    </row>
    <row r="37" spans="1:1" x14ac:dyDescent="0.25">
      <c r="A37">
        <v>36</v>
      </c>
    </row>
    <row r="38" spans="1:1" x14ac:dyDescent="0.25">
      <c r="A38">
        <v>37</v>
      </c>
    </row>
    <row r="39" spans="1:1" x14ac:dyDescent="0.25">
      <c r="A39">
        <v>38</v>
      </c>
    </row>
    <row r="40" spans="1:1" x14ac:dyDescent="0.25">
      <c r="A40">
        <v>39</v>
      </c>
    </row>
    <row r="41" spans="1:1" x14ac:dyDescent="0.25">
      <c r="A41">
        <v>40</v>
      </c>
    </row>
    <row r="42" spans="1:1" x14ac:dyDescent="0.25">
      <c r="A42">
        <v>41</v>
      </c>
    </row>
    <row r="43" spans="1:1" x14ac:dyDescent="0.25">
      <c r="A43">
        <v>42</v>
      </c>
    </row>
    <row r="44" spans="1:1" x14ac:dyDescent="0.25">
      <c r="A44">
        <v>43</v>
      </c>
    </row>
    <row r="45" spans="1:1" x14ac:dyDescent="0.25">
      <c r="A45">
        <v>44</v>
      </c>
    </row>
    <row r="46" spans="1:1" x14ac:dyDescent="0.25">
      <c r="A46">
        <v>45</v>
      </c>
    </row>
    <row r="47" spans="1:1" x14ac:dyDescent="0.25">
      <c r="A47">
        <v>46</v>
      </c>
    </row>
    <row r="48" spans="1:1" x14ac:dyDescent="0.25">
      <c r="A48">
        <v>47</v>
      </c>
    </row>
    <row r="49" spans="1:1" x14ac:dyDescent="0.25">
      <c r="A49">
        <v>48</v>
      </c>
    </row>
    <row r="50" spans="1:1" x14ac:dyDescent="0.25">
      <c r="A50">
        <v>49</v>
      </c>
    </row>
    <row r="51" spans="1:1" x14ac:dyDescent="0.25">
      <c r="A51">
        <v>50</v>
      </c>
    </row>
    <row r="52" spans="1:1" x14ac:dyDescent="0.25">
      <c r="A52">
        <v>51</v>
      </c>
    </row>
    <row r="53" spans="1:1" x14ac:dyDescent="0.25">
      <c r="A53">
        <v>52</v>
      </c>
    </row>
    <row r="54" spans="1:1" x14ac:dyDescent="0.25">
      <c r="A54">
        <v>53</v>
      </c>
    </row>
    <row r="55" spans="1:1" x14ac:dyDescent="0.25">
      <c r="A55">
        <v>54</v>
      </c>
    </row>
    <row r="56" spans="1:1" x14ac:dyDescent="0.25">
      <c r="A56">
        <v>55</v>
      </c>
    </row>
    <row r="57" spans="1:1" x14ac:dyDescent="0.25">
      <c r="A57">
        <v>56</v>
      </c>
    </row>
    <row r="58" spans="1:1" x14ac:dyDescent="0.25">
      <c r="A58">
        <v>57</v>
      </c>
    </row>
    <row r="59" spans="1:1" x14ac:dyDescent="0.25">
      <c r="A59">
        <v>58</v>
      </c>
    </row>
    <row r="60" spans="1:1" x14ac:dyDescent="0.25">
      <c r="A60">
        <v>59</v>
      </c>
    </row>
    <row r="61" spans="1:1" x14ac:dyDescent="0.25">
      <c r="A61">
        <v>60</v>
      </c>
    </row>
    <row r="62" spans="1:1" x14ac:dyDescent="0.25">
      <c r="A62">
        <v>61</v>
      </c>
    </row>
    <row r="63" spans="1:1" x14ac:dyDescent="0.25">
      <c r="A63">
        <v>62</v>
      </c>
    </row>
    <row r="64" spans="1:1" x14ac:dyDescent="0.25">
      <c r="A64">
        <v>63</v>
      </c>
    </row>
    <row r="65" spans="1:1" x14ac:dyDescent="0.25">
      <c r="A65">
        <v>64</v>
      </c>
    </row>
    <row r="66" spans="1:1" x14ac:dyDescent="0.25">
      <c r="A66">
        <v>65</v>
      </c>
    </row>
    <row r="67" spans="1:1" x14ac:dyDescent="0.25">
      <c r="A67">
        <v>66</v>
      </c>
    </row>
    <row r="68" spans="1:1" x14ac:dyDescent="0.25">
      <c r="A68">
        <v>67</v>
      </c>
    </row>
    <row r="69" spans="1:1" x14ac:dyDescent="0.25">
      <c r="A69">
        <v>68</v>
      </c>
    </row>
    <row r="70" spans="1:1" x14ac:dyDescent="0.25">
      <c r="A70">
        <v>69</v>
      </c>
    </row>
    <row r="71" spans="1:1" x14ac:dyDescent="0.25">
      <c r="A71">
        <v>70</v>
      </c>
    </row>
    <row r="72" spans="1:1" x14ac:dyDescent="0.25">
      <c r="A72">
        <v>71</v>
      </c>
    </row>
    <row r="73" spans="1:1" x14ac:dyDescent="0.25">
      <c r="A73">
        <v>72</v>
      </c>
    </row>
    <row r="74" spans="1:1" x14ac:dyDescent="0.25">
      <c r="A74">
        <v>73</v>
      </c>
    </row>
    <row r="75" spans="1:1" x14ac:dyDescent="0.25">
      <c r="A75">
        <v>74</v>
      </c>
    </row>
    <row r="76" spans="1:1" x14ac:dyDescent="0.25">
      <c r="A76">
        <v>75</v>
      </c>
    </row>
    <row r="77" spans="1:1" x14ac:dyDescent="0.25">
      <c r="A77">
        <v>76</v>
      </c>
    </row>
    <row r="78" spans="1:1" x14ac:dyDescent="0.25">
      <c r="A78">
        <v>77</v>
      </c>
    </row>
    <row r="79" spans="1:1" x14ac:dyDescent="0.25">
      <c r="A79">
        <v>78</v>
      </c>
    </row>
    <row r="80" spans="1:1" x14ac:dyDescent="0.25">
      <c r="A80">
        <v>79</v>
      </c>
    </row>
    <row r="81" spans="1:1" x14ac:dyDescent="0.25">
      <c r="A81">
        <v>80</v>
      </c>
    </row>
    <row r="82" spans="1:1" x14ac:dyDescent="0.25">
      <c r="A82">
        <v>81</v>
      </c>
    </row>
    <row r="83" spans="1:1" x14ac:dyDescent="0.25">
      <c r="A83">
        <v>82</v>
      </c>
    </row>
    <row r="84" spans="1:1" x14ac:dyDescent="0.25">
      <c r="A84">
        <v>83</v>
      </c>
    </row>
    <row r="85" spans="1:1" x14ac:dyDescent="0.25">
      <c r="A85">
        <v>84</v>
      </c>
    </row>
    <row r="86" spans="1:1" x14ac:dyDescent="0.25">
      <c r="A86">
        <v>85</v>
      </c>
    </row>
    <row r="87" spans="1:1" x14ac:dyDescent="0.25">
      <c r="A87">
        <v>86</v>
      </c>
    </row>
    <row r="88" spans="1:1" x14ac:dyDescent="0.25">
      <c r="A88">
        <v>87</v>
      </c>
    </row>
    <row r="89" spans="1:1" x14ac:dyDescent="0.25">
      <c r="A89">
        <v>88</v>
      </c>
    </row>
    <row r="90" spans="1:1" x14ac:dyDescent="0.25">
      <c r="A90">
        <v>89</v>
      </c>
    </row>
    <row r="91" spans="1:1" x14ac:dyDescent="0.25">
      <c r="A91">
        <v>90</v>
      </c>
    </row>
    <row r="92" spans="1:1" x14ac:dyDescent="0.25">
      <c r="A92">
        <v>91</v>
      </c>
    </row>
    <row r="93" spans="1:1" x14ac:dyDescent="0.25">
      <c r="A93">
        <v>92</v>
      </c>
    </row>
    <row r="94" spans="1:1" x14ac:dyDescent="0.25">
      <c r="A94">
        <v>93</v>
      </c>
    </row>
    <row r="95" spans="1:1" x14ac:dyDescent="0.25">
      <c r="A95">
        <v>94</v>
      </c>
    </row>
    <row r="96" spans="1:1" x14ac:dyDescent="0.25">
      <c r="A96">
        <v>95</v>
      </c>
    </row>
    <row r="97" spans="1:1" x14ac:dyDescent="0.25">
      <c r="A97">
        <v>96</v>
      </c>
    </row>
    <row r="98" spans="1:1" x14ac:dyDescent="0.25">
      <c r="A98">
        <v>97</v>
      </c>
    </row>
    <row r="99" spans="1:1" x14ac:dyDescent="0.25">
      <c r="A99">
        <v>98</v>
      </c>
    </row>
    <row r="100" spans="1:1" x14ac:dyDescent="0.25">
      <c r="A100">
        <v>99</v>
      </c>
    </row>
    <row r="101" spans="1:1" x14ac:dyDescent="0.25">
      <c r="A101">
        <v>100</v>
      </c>
    </row>
    <row r="102" spans="1:1" x14ac:dyDescent="0.25">
      <c r="A102">
        <v>101</v>
      </c>
    </row>
    <row r="103" spans="1:1" x14ac:dyDescent="0.25">
      <c r="A103">
        <v>102</v>
      </c>
    </row>
    <row r="104" spans="1:1" x14ac:dyDescent="0.25">
      <c r="A104">
        <v>103</v>
      </c>
    </row>
    <row r="105" spans="1:1" x14ac:dyDescent="0.25">
      <c r="A105">
        <v>104</v>
      </c>
    </row>
    <row r="106" spans="1:1" x14ac:dyDescent="0.25">
      <c r="A106">
        <v>105</v>
      </c>
    </row>
    <row r="107" spans="1:1" x14ac:dyDescent="0.25">
      <c r="A107">
        <v>106</v>
      </c>
    </row>
    <row r="108" spans="1:1" x14ac:dyDescent="0.25">
      <c r="A108">
        <v>107</v>
      </c>
    </row>
    <row r="109" spans="1:1" x14ac:dyDescent="0.25">
      <c r="A109">
        <v>108</v>
      </c>
    </row>
    <row r="110" spans="1:1" x14ac:dyDescent="0.25">
      <c r="A110">
        <v>109</v>
      </c>
    </row>
    <row r="111" spans="1:1" x14ac:dyDescent="0.25">
      <c r="A111">
        <v>110</v>
      </c>
    </row>
    <row r="112" spans="1:1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  <row r="287" spans="1:1" x14ac:dyDescent="0.25">
      <c r="A287">
        <v>286</v>
      </c>
    </row>
    <row r="288" spans="1:1" x14ac:dyDescent="0.25">
      <c r="A288">
        <v>287</v>
      </c>
    </row>
    <row r="289" spans="1:1" x14ac:dyDescent="0.25">
      <c r="A289">
        <v>288</v>
      </c>
    </row>
    <row r="290" spans="1:1" x14ac:dyDescent="0.25">
      <c r="A290">
        <v>289</v>
      </c>
    </row>
    <row r="291" spans="1:1" x14ac:dyDescent="0.25">
      <c r="A291">
        <v>290</v>
      </c>
    </row>
    <row r="292" spans="1:1" x14ac:dyDescent="0.25">
      <c r="A292">
        <v>291</v>
      </c>
    </row>
    <row r="293" spans="1:1" x14ac:dyDescent="0.25">
      <c r="A293">
        <v>292</v>
      </c>
    </row>
    <row r="294" spans="1:1" x14ac:dyDescent="0.25">
      <c r="A294">
        <v>293</v>
      </c>
    </row>
    <row r="295" spans="1:1" x14ac:dyDescent="0.25">
      <c r="A295">
        <v>294</v>
      </c>
    </row>
    <row r="296" spans="1:1" x14ac:dyDescent="0.25">
      <c r="A296">
        <v>295</v>
      </c>
    </row>
    <row r="297" spans="1:1" x14ac:dyDescent="0.25">
      <c r="A297">
        <v>296</v>
      </c>
    </row>
    <row r="298" spans="1:1" x14ac:dyDescent="0.25">
      <c r="A298">
        <v>297</v>
      </c>
    </row>
    <row r="299" spans="1:1" x14ac:dyDescent="0.25">
      <c r="A299">
        <v>298</v>
      </c>
    </row>
    <row r="300" spans="1:1" x14ac:dyDescent="0.25">
      <c r="A300">
        <v>299</v>
      </c>
    </row>
    <row r="301" spans="1:1" x14ac:dyDescent="0.25">
      <c r="A301">
        <v>300</v>
      </c>
    </row>
    <row r="302" spans="1:1" x14ac:dyDescent="0.25">
      <c r="A302">
        <v>301</v>
      </c>
    </row>
    <row r="303" spans="1:1" x14ac:dyDescent="0.25">
      <c r="A303">
        <v>302</v>
      </c>
    </row>
    <row r="304" spans="1:1" x14ac:dyDescent="0.25">
      <c r="A304">
        <v>303</v>
      </c>
    </row>
    <row r="305" spans="1:1" x14ac:dyDescent="0.25">
      <c r="A305">
        <v>304</v>
      </c>
    </row>
    <row r="306" spans="1:1" x14ac:dyDescent="0.25">
      <c r="A306">
        <v>305</v>
      </c>
    </row>
    <row r="307" spans="1:1" x14ac:dyDescent="0.25">
      <c r="A307">
        <v>306</v>
      </c>
    </row>
    <row r="308" spans="1:1" x14ac:dyDescent="0.25">
      <c r="A308">
        <v>307</v>
      </c>
    </row>
    <row r="309" spans="1:1" x14ac:dyDescent="0.25">
      <c r="A309">
        <v>308</v>
      </c>
    </row>
    <row r="310" spans="1:1" x14ac:dyDescent="0.25">
      <c r="A310">
        <v>309</v>
      </c>
    </row>
    <row r="311" spans="1:1" x14ac:dyDescent="0.25">
      <c r="A311">
        <v>310</v>
      </c>
    </row>
    <row r="312" spans="1:1" x14ac:dyDescent="0.25">
      <c r="A312">
        <v>311</v>
      </c>
    </row>
    <row r="313" spans="1:1" x14ac:dyDescent="0.25">
      <c r="A313">
        <v>312</v>
      </c>
    </row>
    <row r="314" spans="1:1" x14ac:dyDescent="0.25">
      <c r="A314">
        <v>313</v>
      </c>
    </row>
    <row r="315" spans="1:1" x14ac:dyDescent="0.25">
      <c r="A315">
        <v>314</v>
      </c>
    </row>
    <row r="316" spans="1:1" x14ac:dyDescent="0.25">
      <c r="A316">
        <v>315</v>
      </c>
    </row>
    <row r="317" spans="1:1" x14ac:dyDescent="0.25">
      <c r="A317">
        <v>316</v>
      </c>
    </row>
    <row r="318" spans="1:1" x14ac:dyDescent="0.25">
      <c r="A318">
        <v>317</v>
      </c>
    </row>
    <row r="319" spans="1:1" x14ac:dyDescent="0.25">
      <c r="A319">
        <v>318</v>
      </c>
    </row>
    <row r="320" spans="1:1" x14ac:dyDescent="0.25">
      <c r="A320">
        <v>319</v>
      </c>
    </row>
    <row r="321" spans="1:1" x14ac:dyDescent="0.25">
      <c r="A321">
        <v>320</v>
      </c>
    </row>
    <row r="322" spans="1:1" x14ac:dyDescent="0.25">
      <c r="A322">
        <v>321</v>
      </c>
    </row>
    <row r="323" spans="1:1" x14ac:dyDescent="0.25">
      <c r="A323">
        <v>322</v>
      </c>
    </row>
    <row r="324" spans="1:1" x14ac:dyDescent="0.25">
      <c r="A324">
        <v>323</v>
      </c>
    </row>
    <row r="325" spans="1:1" x14ac:dyDescent="0.25">
      <c r="A325">
        <v>324</v>
      </c>
    </row>
    <row r="326" spans="1:1" x14ac:dyDescent="0.25">
      <c r="A326">
        <v>325</v>
      </c>
    </row>
    <row r="327" spans="1:1" x14ac:dyDescent="0.25">
      <c r="A327">
        <v>326</v>
      </c>
    </row>
    <row r="328" spans="1:1" x14ac:dyDescent="0.25">
      <c r="A328">
        <v>327</v>
      </c>
    </row>
    <row r="329" spans="1:1" x14ac:dyDescent="0.25">
      <c r="A329">
        <v>328</v>
      </c>
    </row>
    <row r="330" spans="1:1" x14ac:dyDescent="0.25">
      <c r="A330">
        <v>329</v>
      </c>
    </row>
    <row r="331" spans="1:1" x14ac:dyDescent="0.25">
      <c r="A331">
        <v>330</v>
      </c>
    </row>
    <row r="332" spans="1:1" x14ac:dyDescent="0.25">
      <c r="A332">
        <v>331</v>
      </c>
    </row>
    <row r="333" spans="1:1" x14ac:dyDescent="0.25">
      <c r="A333">
        <v>332</v>
      </c>
    </row>
    <row r="334" spans="1:1" x14ac:dyDescent="0.25">
      <c r="A334">
        <v>333</v>
      </c>
    </row>
    <row r="335" spans="1:1" x14ac:dyDescent="0.25">
      <c r="A335">
        <v>334</v>
      </c>
    </row>
    <row r="336" spans="1:1" x14ac:dyDescent="0.25">
      <c r="A336">
        <v>335</v>
      </c>
    </row>
    <row r="337" spans="1:1" x14ac:dyDescent="0.25">
      <c r="A337">
        <v>336</v>
      </c>
    </row>
    <row r="338" spans="1:1" x14ac:dyDescent="0.25">
      <c r="A338">
        <v>337</v>
      </c>
    </row>
    <row r="339" spans="1:1" x14ac:dyDescent="0.25">
      <c r="A339">
        <v>338</v>
      </c>
    </row>
    <row r="340" spans="1:1" x14ac:dyDescent="0.25">
      <c r="A340">
        <v>339</v>
      </c>
    </row>
    <row r="341" spans="1:1" x14ac:dyDescent="0.25">
      <c r="A341">
        <v>340</v>
      </c>
    </row>
    <row r="342" spans="1:1" x14ac:dyDescent="0.25">
      <c r="A342">
        <v>341</v>
      </c>
    </row>
    <row r="343" spans="1:1" x14ac:dyDescent="0.25">
      <c r="A343">
        <v>342</v>
      </c>
    </row>
    <row r="344" spans="1:1" x14ac:dyDescent="0.25">
      <c r="A344">
        <v>343</v>
      </c>
    </row>
    <row r="345" spans="1:1" x14ac:dyDescent="0.25">
      <c r="A345">
        <v>344</v>
      </c>
    </row>
    <row r="346" spans="1:1" x14ac:dyDescent="0.25">
      <c r="A346">
        <v>345</v>
      </c>
    </row>
    <row r="347" spans="1:1" x14ac:dyDescent="0.25">
      <c r="A347">
        <v>346</v>
      </c>
    </row>
    <row r="348" spans="1:1" x14ac:dyDescent="0.25">
      <c r="A348">
        <v>347</v>
      </c>
    </row>
    <row r="349" spans="1:1" x14ac:dyDescent="0.25">
      <c r="A349">
        <v>348</v>
      </c>
    </row>
    <row r="350" spans="1:1" x14ac:dyDescent="0.25">
      <c r="A350">
        <v>349</v>
      </c>
    </row>
    <row r="351" spans="1:1" x14ac:dyDescent="0.25">
      <c r="A351">
        <v>350</v>
      </c>
    </row>
    <row r="352" spans="1:1" x14ac:dyDescent="0.25">
      <c r="A352">
        <v>351</v>
      </c>
    </row>
    <row r="353" spans="1:1" x14ac:dyDescent="0.25">
      <c r="A353">
        <v>352</v>
      </c>
    </row>
    <row r="354" spans="1:1" x14ac:dyDescent="0.25">
      <c r="A354">
        <v>353</v>
      </c>
    </row>
    <row r="355" spans="1:1" x14ac:dyDescent="0.25">
      <c r="A355">
        <v>354</v>
      </c>
    </row>
    <row r="356" spans="1:1" x14ac:dyDescent="0.25">
      <c r="A356">
        <v>355</v>
      </c>
    </row>
    <row r="357" spans="1:1" x14ac:dyDescent="0.25">
      <c r="A357">
        <v>356</v>
      </c>
    </row>
    <row r="358" spans="1:1" x14ac:dyDescent="0.25">
      <c r="A358">
        <v>357</v>
      </c>
    </row>
    <row r="359" spans="1:1" x14ac:dyDescent="0.25">
      <c r="A359">
        <v>358</v>
      </c>
    </row>
    <row r="360" spans="1:1" x14ac:dyDescent="0.25">
      <c r="A360">
        <v>359</v>
      </c>
    </row>
    <row r="361" spans="1:1" x14ac:dyDescent="0.25">
      <c r="A361">
        <v>360</v>
      </c>
    </row>
    <row r="362" spans="1:1" x14ac:dyDescent="0.25">
      <c r="A362">
        <v>361</v>
      </c>
    </row>
    <row r="363" spans="1:1" x14ac:dyDescent="0.25">
      <c r="A363">
        <v>362</v>
      </c>
    </row>
    <row r="364" spans="1:1" x14ac:dyDescent="0.25">
      <c r="A364">
        <v>363</v>
      </c>
    </row>
    <row r="365" spans="1:1" x14ac:dyDescent="0.25">
      <c r="A365">
        <v>364</v>
      </c>
    </row>
    <row r="366" spans="1:1" x14ac:dyDescent="0.25">
      <c r="A366">
        <v>365</v>
      </c>
    </row>
    <row r="367" spans="1:1" x14ac:dyDescent="0.25">
      <c r="A367">
        <v>366</v>
      </c>
    </row>
    <row r="368" spans="1:1" x14ac:dyDescent="0.25">
      <c r="A368">
        <v>367</v>
      </c>
    </row>
    <row r="369" spans="1:1" x14ac:dyDescent="0.25">
      <c r="A369">
        <v>368</v>
      </c>
    </row>
    <row r="370" spans="1:1" x14ac:dyDescent="0.25">
      <c r="A370">
        <v>369</v>
      </c>
    </row>
    <row r="371" spans="1:1" x14ac:dyDescent="0.25">
      <c r="A371">
        <v>370</v>
      </c>
    </row>
    <row r="372" spans="1:1" x14ac:dyDescent="0.25">
      <c r="A372">
        <v>371</v>
      </c>
    </row>
    <row r="373" spans="1:1" x14ac:dyDescent="0.25">
      <c r="A373">
        <v>372</v>
      </c>
    </row>
    <row r="374" spans="1:1" x14ac:dyDescent="0.25">
      <c r="A374">
        <v>373</v>
      </c>
    </row>
    <row r="375" spans="1:1" x14ac:dyDescent="0.25">
      <c r="A375">
        <v>374</v>
      </c>
    </row>
    <row r="376" spans="1:1" x14ac:dyDescent="0.25">
      <c r="A376">
        <v>375</v>
      </c>
    </row>
    <row r="377" spans="1:1" x14ac:dyDescent="0.25">
      <c r="A377">
        <v>376</v>
      </c>
    </row>
    <row r="378" spans="1:1" x14ac:dyDescent="0.25">
      <c r="A378">
        <v>377</v>
      </c>
    </row>
    <row r="379" spans="1:1" x14ac:dyDescent="0.25">
      <c r="A379">
        <v>378</v>
      </c>
    </row>
    <row r="380" spans="1:1" x14ac:dyDescent="0.25">
      <c r="A380">
        <v>379</v>
      </c>
    </row>
    <row r="381" spans="1:1" x14ac:dyDescent="0.25">
      <c r="A381">
        <v>380</v>
      </c>
    </row>
    <row r="382" spans="1:1" x14ac:dyDescent="0.25">
      <c r="A382">
        <v>381</v>
      </c>
    </row>
    <row r="383" spans="1:1" x14ac:dyDescent="0.25">
      <c r="A383">
        <v>382</v>
      </c>
    </row>
    <row r="384" spans="1:1" x14ac:dyDescent="0.25">
      <c r="A384">
        <v>383</v>
      </c>
    </row>
    <row r="385" spans="1:1" x14ac:dyDescent="0.25">
      <c r="A385">
        <v>384</v>
      </c>
    </row>
    <row r="386" spans="1:1" x14ac:dyDescent="0.25">
      <c r="A386">
        <v>385</v>
      </c>
    </row>
    <row r="387" spans="1:1" x14ac:dyDescent="0.25">
      <c r="A387">
        <v>386</v>
      </c>
    </row>
    <row r="388" spans="1:1" x14ac:dyDescent="0.25">
      <c r="A388">
        <v>387</v>
      </c>
    </row>
    <row r="389" spans="1:1" x14ac:dyDescent="0.25">
      <c r="A389">
        <v>388</v>
      </c>
    </row>
    <row r="390" spans="1:1" x14ac:dyDescent="0.25">
      <c r="A390">
        <v>389</v>
      </c>
    </row>
    <row r="391" spans="1:1" x14ac:dyDescent="0.25">
      <c r="A391">
        <v>390</v>
      </c>
    </row>
    <row r="392" spans="1:1" x14ac:dyDescent="0.25">
      <c r="A392">
        <v>391</v>
      </c>
    </row>
    <row r="393" spans="1:1" x14ac:dyDescent="0.25">
      <c r="A393">
        <v>392</v>
      </c>
    </row>
    <row r="394" spans="1:1" x14ac:dyDescent="0.25">
      <c r="A394">
        <v>393</v>
      </c>
    </row>
    <row r="395" spans="1:1" x14ac:dyDescent="0.25">
      <c r="A395">
        <v>394</v>
      </c>
    </row>
    <row r="396" spans="1:1" x14ac:dyDescent="0.25">
      <c r="A396">
        <v>395</v>
      </c>
    </row>
    <row r="397" spans="1:1" x14ac:dyDescent="0.25">
      <c r="A397">
        <v>396</v>
      </c>
    </row>
    <row r="398" spans="1:1" x14ac:dyDescent="0.25">
      <c r="A398">
        <v>397</v>
      </c>
    </row>
    <row r="399" spans="1:1" x14ac:dyDescent="0.25">
      <c r="A399">
        <v>398</v>
      </c>
    </row>
    <row r="400" spans="1:1" x14ac:dyDescent="0.25">
      <c r="A400">
        <v>399</v>
      </c>
    </row>
    <row r="401" spans="1:1" x14ac:dyDescent="0.25">
      <c r="A401">
        <v>400</v>
      </c>
    </row>
    <row r="402" spans="1:1" x14ac:dyDescent="0.25">
      <c r="A402">
        <v>401</v>
      </c>
    </row>
    <row r="403" spans="1:1" x14ac:dyDescent="0.25">
      <c r="A403">
        <v>402</v>
      </c>
    </row>
    <row r="404" spans="1:1" x14ac:dyDescent="0.25">
      <c r="A404">
        <v>403</v>
      </c>
    </row>
    <row r="405" spans="1:1" x14ac:dyDescent="0.25">
      <c r="A405">
        <v>404</v>
      </c>
    </row>
    <row r="406" spans="1:1" x14ac:dyDescent="0.25">
      <c r="A406">
        <v>405</v>
      </c>
    </row>
    <row r="407" spans="1:1" x14ac:dyDescent="0.25">
      <c r="A407">
        <v>406</v>
      </c>
    </row>
    <row r="408" spans="1:1" x14ac:dyDescent="0.25">
      <c r="A408">
        <v>407</v>
      </c>
    </row>
    <row r="409" spans="1:1" x14ac:dyDescent="0.25">
      <c r="A409">
        <v>408</v>
      </c>
    </row>
    <row r="410" spans="1:1" x14ac:dyDescent="0.25">
      <c r="A410">
        <v>409</v>
      </c>
    </row>
    <row r="411" spans="1:1" x14ac:dyDescent="0.25">
      <c r="A411">
        <v>410</v>
      </c>
    </row>
    <row r="412" spans="1:1" x14ac:dyDescent="0.25">
      <c r="A412">
        <v>411</v>
      </c>
    </row>
    <row r="413" spans="1:1" x14ac:dyDescent="0.25">
      <c r="A413">
        <v>412</v>
      </c>
    </row>
    <row r="414" spans="1:1" x14ac:dyDescent="0.25">
      <c r="A414">
        <v>413</v>
      </c>
    </row>
    <row r="415" spans="1:1" x14ac:dyDescent="0.25">
      <c r="A415">
        <v>414</v>
      </c>
    </row>
    <row r="416" spans="1:1" x14ac:dyDescent="0.25">
      <c r="A416">
        <v>415</v>
      </c>
    </row>
    <row r="417" spans="1:1" x14ac:dyDescent="0.25">
      <c r="A417">
        <v>416</v>
      </c>
    </row>
    <row r="418" spans="1:1" x14ac:dyDescent="0.25">
      <c r="A418">
        <v>417</v>
      </c>
    </row>
    <row r="419" spans="1:1" x14ac:dyDescent="0.25">
      <c r="A419">
        <v>418</v>
      </c>
    </row>
    <row r="420" spans="1:1" x14ac:dyDescent="0.25">
      <c r="A420">
        <v>419</v>
      </c>
    </row>
    <row r="421" spans="1:1" x14ac:dyDescent="0.25">
      <c r="A421">
        <v>420</v>
      </c>
    </row>
    <row r="422" spans="1:1" x14ac:dyDescent="0.25">
      <c r="A422">
        <v>421</v>
      </c>
    </row>
    <row r="423" spans="1:1" x14ac:dyDescent="0.25">
      <c r="A423">
        <v>422</v>
      </c>
    </row>
    <row r="424" spans="1:1" x14ac:dyDescent="0.25">
      <c r="A424">
        <v>423</v>
      </c>
    </row>
    <row r="425" spans="1:1" x14ac:dyDescent="0.25">
      <c r="A425">
        <v>424</v>
      </c>
    </row>
    <row r="426" spans="1:1" x14ac:dyDescent="0.25">
      <c r="A426">
        <v>425</v>
      </c>
    </row>
    <row r="427" spans="1:1" x14ac:dyDescent="0.25">
      <c r="A427">
        <v>426</v>
      </c>
    </row>
    <row r="428" spans="1:1" x14ac:dyDescent="0.25">
      <c r="A428">
        <v>427</v>
      </c>
    </row>
    <row r="429" spans="1:1" x14ac:dyDescent="0.25">
      <c r="A429">
        <v>428</v>
      </c>
    </row>
    <row r="430" spans="1:1" x14ac:dyDescent="0.25">
      <c r="A430">
        <v>429</v>
      </c>
    </row>
    <row r="431" spans="1:1" x14ac:dyDescent="0.25">
      <c r="A431">
        <v>430</v>
      </c>
    </row>
    <row r="432" spans="1:1" x14ac:dyDescent="0.25">
      <c r="A432">
        <v>431</v>
      </c>
    </row>
    <row r="433" spans="1:1" x14ac:dyDescent="0.25">
      <c r="A433">
        <v>432</v>
      </c>
    </row>
    <row r="434" spans="1:1" x14ac:dyDescent="0.25">
      <c r="A434">
        <v>433</v>
      </c>
    </row>
    <row r="435" spans="1:1" x14ac:dyDescent="0.25">
      <c r="A435">
        <v>434</v>
      </c>
    </row>
    <row r="436" spans="1:1" x14ac:dyDescent="0.25">
      <c r="A436">
        <v>435</v>
      </c>
    </row>
    <row r="437" spans="1:1" x14ac:dyDescent="0.25">
      <c r="A437">
        <v>436</v>
      </c>
    </row>
    <row r="438" spans="1:1" x14ac:dyDescent="0.25">
      <c r="A438">
        <v>437</v>
      </c>
    </row>
    <row r="439" spans="1:1" x14ac:dyDescent="0.25">
      <c r="A439">
        <v>438</v>
      </c>
    </row>
    <row r="440" spans="1:1" x14ac:dyDescent="0.25">
      <c r="A440">
        <v>439</v>
      </c>
    </row>
    <row r="441" spans="1:1" x14ac:dyDescent="0.25">
      <c r="A441">
        <v>440</v>
      </c>
    </row>
    <row r="442" spans="1:1" x14ac:dyDescent="0.25">
      <c r="A442">
        <v>441</v>
      </c>
    </row>
    <row r="443" spans="1:1" x14ac:dyDescent="0.25">
      <c r="A443">
        <v>442</v>
      </c>
    </row>
    <row r="444" spans="1:1" x14ac:dyDescent="0.25">
      <c r="A444">
        <v>443</v>
      </c>
    </row>
    <row r="445" spans="1:1" x14ac:dyDescent="0.25">
      <c r="A445">
        <v>444</v>
      </c>
    </row>
    <row r="446" spans="1:1" x14ac:dyDescent="0.25">
      <c r="A446">
        <v>445</v>
      </c>
    </row>
    <row r="447" spans="1:1" x14ac:dyDescent="0.25">
      <c r="A447">
        <v>446</v>
      </c>
    </row>
    <row r="448" spans="1:1" x14ac:dyDescent="0.25">
      <c r="A448">
        <v>447</v>
      </c>
    </row>
    <row r="449" spans="1:1" x14ac:dyDescent="0.25">
      <c r="A449">
        <v>448</v>
      </c>
    </row>
    <row r="450" spans="1:1" x14ac:dyDescent="0.25">
      <c r="A450">
        <v>449</v>
      </c>
    </row>
    <row r="451" spans="1:1" x14ac:dyDescent="0.25">
      <c r="A451">
        <v>450</v>
      </c>
    </row>
    <row r="452" spans="1:1" x14ac:dyDescent="0.25">
      <c r="A452">
        <v>451</v>
      </c>
    </row>
    <row r="453" spans="1:1" x14ac:dyDescent="0.25">
      <c r="A453">
        <v>452</v>
      </c>
    </row>
    <row r="454" spans="1:1" x14ac:dyDescent="0.25">
      <c r="A454">
        <v>453</v>
      </c>
    </row>
    <row r="455" spans="1:1" x14ac:dyDescent="0.25">
      <c r="A455">
        <v>454</v>
      </c>
    </row>
    <row r="456" spans="1:1" x14ac:dyDescent="0.25">
      <c r="A456">
        <v>455</v>
      </c>
    </row>
    <row r="457" spans="1:1" x14ac:dyDescent="0.25">
      <c r="A457">
        <v>456</v>
      </c>
    </row>
    <row r="458" spans="1:1" x14ac:dyDescent="0.25">
      <c r="A458">
        <v>457</v>
      </c>
    </row>
    <row r="459" spans="1:1" x14ac:dyDescent="0.25">
      <c r="A459">
        <v>458</v>
      </c>
    </row>
    <row r="460" spans="1:1" x14ac:dyDescent="0.25">
      <c r="A460">
        <v>459</v>
      </c>
    </row>
    <row r="461" spans="1:1" x14ac:dyDescent="0.25">
      <c r="A461">
        <v>460</v>
      </c>
    </row>
    <row r="462" spans="1:1" x14ac:dyDescent="0.25">
      <c r="A462">
        <v>461</v>
      </c>
    </row>
    <row r="463" spans="1:1" x14ac:dyDescent="0.25">
      <c r="A463">
        <v>462</v>
      </c>
    </row>
    <row r="464" spans="1:1" x14ac:dyDescent="0.25">
      <c r="A464">
        <v>463</v>
      </c>
    </row>
    <row r="465" spans="1:1" x14ac:dyDescent="0.25">
      <c r="A465">
        <v>464</v>
      </c>
    </row>
    <row r="466" spans="1:1" x14ac:dyDescent="0.25">
      <c r="A466">
        <v>465</v>
      </c>
    </row>
    <row r="467" spans="1:1" x14ac:dyDescent="0.25">
      <c r="A467">
        <v>466</v>
      </c>
    </row>
    <row r="468" spans="1:1" x14ac:dyDescent="0.25">
      <c r="A468">
        <v>467</v>
      </c>
    </row>
    <row r="469" spans="1:1" x14ac:dyDescent="0.25">
      <c r="A469">
        <v>468</v>
      </c>
    </row>
    <row r="470" spans="1:1" x14ac:dyDescent="0.25">
      <c r="A470">
        <v>469</v>
      </c>
    </row>
    <row r="471" spans="1:1" x14ac:dyDescent="0.25">
      <c r="A471">
        <v>470</v>
      </c>
    </row>
    <row r="472" spans="1:1" x14ac:dyDescent="0.25">
      <c r="A472">
        <v>471</v>
      </c>
    </row>
    <row r="473" spans="1:1" x14ac:dyDescent="0.25">
      <c r="A473">
        <v>472</v>
      </c>
    </row>
    <row r="474" spans="1:1" x14ac:dyDescent="0.25">
      <c r="A474">
        <v>473</v>
      </c>
    </row>
    <row r="475" spans="1:1" x14ac:dyDescent="0.25">
      <c r="A475">
        <v>474</v>
      </c>
    </row>
    <row r="476" spans="1:1" x14ac:dyDescent="0.25">
      <c r="A476">
        <v>475</v>
      </c>
    </row>
    <row r="477" spans="1:1" x14ac:dyDescent="0.25">
      <c r="A477">
        <v>476</v>
      </c>
    </row>
    <row r="478" spans="1:1" x14ac:dyDescent="0.25">
      <c r="A478">
        <v>477</v>
      </c>
    </row>
    <row r="479" spans="1:1" x14ac:dyDescent="0.25">
      <c r="A479">
        <v>478</v>
      </c>
    </row>
    <row r="480" spans="1:1" x14ac:dyDescent="0.25">
      <c r="A480">
        <v>479</v>
      </c>
    </row>
    <row r="481" spans="1:1" x14ac:dyDescent="0.25">
      <c r="A481">
        <v>480</v>
      </c>
    </row>
    <row r="482" spans="1:1" x14ac:dyDescent="0.25">
      <c r="A482">
        <v>481</v>
      </c>
    </row>
    <row r="483" spans="1:1" x14ac:dyDescent="0.25">
      <c r="A483">
        <v>482</v>
      </c>
    </row>
    <row r="484" spans="1:1" x14ac:dyDescent="0.25">
      <c r="A484">
        <v>483</v>
      </c>
    </row>
    <row r="485" spans="1:1" x14ac:dyDescent="0.25">
      <c r="A485">
        <v>484</v>
      </c>
    </row>
    <row r="486" spans="1:1" x14ac:dyDescent="0.25">
      <c r="A486">
        <v>485</v>
      </c>
    </row>
    <row r="487" spans="1:1" x14ac:dyDescent="0.25">
      <c r="A487">
        <v>486</v>
      </c>
    </row>
    <row r="488" spans="1:1" x14ac:dyDescent="0.25">
      <c r="A488">
        <v>487</v>
      </c>
    </row>
    <row r="489" spans="1:1" x14ac:dyDescent="0.25">
      <c r="A489">
        <v>488</v>
      </c>
    </row>
    <row r="490" spans="1:1" x14ac:dyDescent="0.25">
      <c r="A490">
        <v>489</v>
      </c>
    </row>
    <row r="491" spans="1:1" x14ac:dyDescent="0.25">
      <c r="A491">
        <v>490</v>
      </c>
    </row>
    <row r="492" spans="1:1" x14ac:dyDescent="0.25">
      <c r="A492">
        <v>491</v>
      </c>
    </row>
    <row r="493" spans="1:1" x14ac:dyDescent="0.25">
      <c r="A493">
        <v>492</v>
      </c>
    </row>
    <row r="494" spans="1:1" x14ac:dyDescent="0.25">
      <c r="A494">
        <v>493</v>
      </c>
    </row>
    <row r="495" spans="1:1" x14ac:dyDescent="0.25">
      <c r="A495">
        <v>494</v>
      </c>
    </row>
    <row r="496" spans="1:1" x14ac:dyDescent="0.25">
      <c r="A496">
        <v>495</v>
      </c>
    </row>
    <row r="497" spans="1:1" x14ac:dyDescent="0.25">
      <c r="A497">
        <v>496</v>
      </c>
    </row>
    <row r="498" spans="1:1" x14ac:dyDescent="0.25">
      <c r="A498">
        <v>497</v>
      </c>
    </row>
    <row r="499" spans="1:1" x14ac:dyDescent="0.25">
      <c r="A499">
        <v>498</v>
      </c>
    </row>
    <row r="500" spans="1:1" x14ac:dyDescent="0.25">
      <c r="A500">
        <v>499</v>
      </c>
    </row>
    <row r="501" spans="1:1" x14ac:dyDescent="0.25">
      <c r="A501">
        <v>500</v>
      </c>
    </row>
    <row r="502" spans="1:1" x14ac:dyDescent="0.25">
      <c r="A502">
        <v>501</v>
      </c>
    </row>
    <row r="503" spans="1:1" x14ac:dyDescent="0.25">
      <c r="A503">
        <v>502</v>
      </c>
    </row>
    <row r="504" spans="1:1" x14ac:dyDescent="0.25">
      <c r="A504">
        <v>503</v>
      </c>
    </row>
    <row r="505" spans="1:1" x14ac:dyDescent="0.25">
      <c r="A505">
        <v>504</v>
      </c>
    </row>
    <row r="506" spans="1:1" x14ac:dyDescent="0.25">
      <c r="A506">
        <v>505</v>
      </c>
    </row>
    <row r="507" spans="1:1" x14ac:dyDescent="0.25">
      <c r="A507">
        <v>506</v>
      </c>
    </row>
    <row r="508" spans="1:1" x14ac:dyDescent="0.25">
      <c r="A508">
        <v>507</v>
      </c>
    </row>
    <row r="509" spans="1:1" x14ac:dyDescent="0.25">
      <c r="A509">
        <v>508</v>
      </c>
    </row>
    <row r="510" spans="1:1" x14ac:dyDescent="0.25">
      <c r="A510">
        <v>509</v>
      </c>
    </row>
    <row r="511" spans="1:1" x14ac:dyDescent="0.25">
      <c r="A511">
        <v>510</v>
      </c>
    </row>
    <row r="512" spans="1:1" x14ac:dyDescent="0.25">
      <c r="A512">
        <v>511</v>
      </c>
    </row>
    <row r="513" spans="1:1" x14ac:dyDescent="0.25">
      <c r="A513">
        <v>512</v>
      </c>
    </row>
    <row r="514" spans="1:1" x14ac:dyDescent="0.25">
      <c r="A514">
        <v>513</v>
      </c>
    </row>
    <row r="515" spans="1:1" x14ac:dyDescent="0.25">
      <c r="A515">
        <v>514</v>
      </c>
    </row>
    <row r="516" spans="1:1" x14ac:dyDescent="0.25">
      <c r="A516">
        <v>515</v>
      </c>
    </row>
    <row r="517" spans="1:1" x14ac:dyDescent="0.25">
      <c r="A517">
        <v>516</v>
      </c>
    </row>
    <row r="518" spans="1:1" x14ac:dyDescent="0.25">
      <c r="A518">
        <v>517</v>
      </c>
    </row>
    <row r="519" spans="1:1" x14ac:dyDescent="0.25">
      <c r="A519">
        <v>518</v>
      </c>
    </row>
    <row r="520" spans="1:1" x14ac:dyDescent="0.25">
      <c r="A520">
        <v>519</v>
      </c>
    </row>
    <row r="521" spans="1:1" x14ac:dyDescent="0.25">
      <c r="A521">
        <v>520</v>
      </c>
    </row>
    <row r="522" spans="1:1" x14ac:dyDescent="0.25">
      <c r="A522">
        <v>521</v>
      </c>
    </row>
    <row r="523" spans="1:1" x14ac:dyDescent="0.25">
      <c r="A523">
        <v>522</v>
      </c>
    </row>
    <row r="524" spans="1:1" x14ac:dyDescent="0.25">
      <c r="A524">
        <v>523</v>
      </c>
    </row>
    <row r="525" spans="1:1" x14ac:dyDescent="0.25">
      <c r="A525">
        <v>524</v>
      </c>
    </row>
    <row r="526" spans="1:1" x14ac:dyDescent="0.25">
      <c r="A526">
        <v>525</v>
      </c>
    </row>
    <row r="527" spans="1:1" x14ac:dyDescent="0.25">
      <c r="A527">
        <v>526</v>
      </c>
    </row>
    <row r="528" spans="1:1" x14ac:dyDescent="0.25">
      <c r="A528">
        <v>527</v>
      </c>
    </row>
    <row r="529" spans="1:1" x14ac:dyDescent="0.25">
      <c r="A529">
        <v>528</v>
      </c>
    </row>
    <row r="530" spans="1:1" x14ac:dyDescent="0.25">
      <c r="A530">
        <v>529</v>
      </c>
    </row>
    <row r="531" spans="1:1" x14ac:dyDescent="0.25">
      <c r="A531">
        <v>530</v>
      </c>
    </row>
    <row r="532" spans="1:1" x14ac:dyDescent="0.25">
      <c r="A532">
        <v>531</v>
      </c>
    </row>
    <row r="533" spans="1:1" x14ac:dyDescent="0.25">
      <c r="A533">
        <v>532</v>
      </c>
    </row>
    <row r="534" spans="1:1" x14ac:dyDescent="0.25">
      <c r="A534">
        <v>533</v>
      </c>
    </row>
    <row r="535" spans="1:1" x14ac:dyDescent="0.25">
      <c r="A535">
        <v>534</v>
      </c>
    </row>
    <row r="536" spans="1:1" x14ac:dyDescent="0.25">
      <c r="A536">
        <v>535</v>
      </c>
    </row>
    <row r="537" spans="1:1" x14ac:dyDescent="0.25">
      <c r="A537">
        <v>536</v>
      </c>
    </row>
    <row r="538" spans="1:1" x14ac:dyDescent="0.25">
      <c r="A538">
        <v>537</v>
      </c>
    </row>
    <row r="539" spans="1:1" x14ac:dyDescent="0.25">
      <c r="A539">
        <v>538</v>
      </c>
    </row>
    <row r="540" spans="1:1" x14ac:dyDescent="0.25">
      <c r="A540">
        <v>539</v>
      </c>
    </row>
    <row r="541" spans="1:1" x14ac:dyDescent="0.25">
      <c r="A541">
        <v>540</v>
      </c>
    </row>
    <row r="542" spans="1:1" x14ac:dyDescent="0.25">
      <c r="A542">
        <v>541</v>
      </c>
    </row>
    <row r="543" spans="1:1" x14ac:dyDescent="0.25">
      <c r="A543">
        <v>542</v>
      </c>
    </row>
    <row r="544" spans="1:1" x14ac:dyDescent="0.25">
      <c r="A544">
        <v>543</v>
      </c>
    </row>
    <row r="545" spans="1:1" x14ac:dyDescent="0.25">
      <c r="A545">
        <v>544</v>
      </c>
    </row>
    <row r="546" spans="1:1" x14ac:dyDescent="0.25">
      <c r="A546">
        <v>545</v>
      </c>
    </row>
    <row r="547" spans="1:1" x14ac:dyDescent="0.25">
      <c r="A547">
        <v>546</v>
      </c>
    </row>
    <row r="548" spans="1:1" x14ac:dyDescent="0.25">
      <c r="A548">
        <v>547</v>
      </c>
    </row>
    <row r="549" spans="1:1" x14ac:dyDescent="0.25">
      <c r="A549">
        <v>548</v>
      </c>
    </row>
    <row r="550" spans="1:1" x14ac:dyDescent="0.25">
      <c r="A550">
        <v>549</v>
      </c>
    </row>
    <row r="551" spans="1:1" x14ac:dyDescent="0.25">
      <c r="A551">
        <v>550</v>
      </c>
    </row>
    <row r="552" spans="1:1" x14ac:dyDescent="0.25">
      <c r="A552">
        <v>551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55517A5-0C0D-40E6-B2AD-D2420FDF5D3E}">
          <x14:formula1>
            <xm:f>Hilfsdaten_meldedatei!$H$3:$H$4</xm:f>
          </x14:formula1>
          <xm:sqref>F2:F1048576</xm:sqref>
        </x14:dataValidation>
        <x14:dataValidation type="list" allowBlank="1" showInputMessage="1" showErrorMessage="1" xr:uid="{55888080-06AB-40DE-BE96-338EA8DB27A2}">
          <x14:formula1>
            <xm:f>Hilfsdaten_meldedatei!$G$3:$G$14</xm:f>
          </x14:formula1>
          <xm:sqref>I2:I1048576</xm:sqref>
        </x14:dataValidation>
        <x14:dataValidation type="list" allowBlank="1" showInputMessage="1" showErrorMessage="1" xr:uid="{CA94E15F-7060-425C-9871-9E80AE17B00B}">
          <x14:formula1>
            <xm:f>Hilfsdaten_meldedatei!$F$3:$F$10</xm:f>
          </x14:formula1>
          <xm:sqref>H2:H1048576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DED1-C689-604B-BAAD-A77B8B864BB6}">
  <dimension ref="A1:W2"/>
  <sheetViews>
    <sheetView zoomScale="94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K7" sqref="K7"/>
    </sheetView>
  </sheetViews>
  <sheetFormatPr baseColWidth="10" defaultColWidth="11.25" defaultRowHeight="15" x14ac:dyDescent="0.25"/>
  <cols>
    <col min="1" max="1" width="9.75" style="22" bestFit="1" customWidth="1"/>
    <col min="2" max="2" width="8.5" style="22" bestFit="1" customWidth="1"/>
    <col min="3" max="3" width="6.5" style="22" customWidth="1"/>
    <col min="4" max="4" width="10.875" style="22" bestFit="1" customWidth="1"/>
    <col min="5" max="5" width="10.125" style="22" bestFit="1" customWidth="1"/>
    <col min="6" max="6" width="10" style="22" bestFit="1" customWidth="1"/>
    <col min="7" max="7" width="8.5" style="22" bestFit="1" customWidth="1"/>
    <col min="8" max="9" width="13.25" style="22" bestFit="1" customWidth="1"/>
    <col min="10" max="10" width="12.125" style="22" bestFit="1" customWidth="1"/>
    <col min="11" max="11" width="4" style="22" bestFit="1" customWidth="1"/>
    <col min="12" max="12" width="23" style="22" bestFit="1" customWidth="1"/>
    <col min="13" max="13" width="23.875" style="22" bestFit="1" customWidth="1"/>
    <col min="14" max="14" width="24.125" style="22" bestFit="1" customWidth="1"/>
    <col min="15" max="15" width="17.125" style="22" bestFit="1" customWidth="1"/>
    <col min="16" max="16" width="10.625" style="22" bestFit="1" customWidth="1"/>
    <col min="17" max="17" width="11.25" style="22" bestFit="1" customWidth="1"/>
    <col min="18" max="18" width="13.5" style="22" bestFit="1" customWidth="1"/>
    <col min="19" max="19" width="8.875" style="22" bestFit="1" customWidth="1"/>
    <col min="20" max="20" width="13.5" style="22" bestFit="1" customWidth="1"/>
    <col min="21" max="21" width="16.75" style="22" bestFit="1" customWidth="1"/>
    <col min="22" max="22" width="15.625" style="22" bestFit="1" customWidth="1"/>
    <col min="23" max="23" width="24.375" style="22" bestFit="1" customWidth="1"/>
    <col min="24" max="16384" width="11.25" style="22"/>
  </cols>
  <sheetData>
    <row r="1" spans="1:23" s="20" customFormat="1" ht="15.75" thickBot="1" x14ac:dyDescent="0.3">
      <c r="A1" s="20" t="s">
        <v>62</v>
      </c>
      <c r="B1" s="20" t="s">
        <v>63</v>
      </c>
      <c r="C1" s="20" t="s">
        <v>64</v>
      </c>
      <c r="D1" s="20" t="s">
        <v>65</v>
      </c>
      <c r="E1" s="20" t="s">
        <v>66</v>
      </c>
      <c r="F1" s="20" t="s">
        <v>67</v>
      </c>
      <c r="G1" s="20" t="s">
        <v>68</v>
      </c>
      <c r="H1" s="20" t="s">
        <v>114</v>
      </c>
      <c r="I1" s="20" t="s">
        <v>104</v>
      </c>
      <c r="J1" s="20" t="s">
        <v>69</v>
      </c>
      <c r="K1" s="20" t="s">
        <v>70</v>
      </c>
      <c r="L1" s="20" t="s">
        <v>87</v>
      </c>
      <c r="M1" s="20" t="s">
        <v>85</v>
      </c>
      <c r="N1" s="21" t="s">
        <v>86</v>
      </c>
      <c r="O1" s="21" t="s">
        <v>71</v>
      </c>
      <c r="P1" s="21" t="s">
        <v>74</v>
      </c>
      <c r="Q1" s="20" t="s">
        <v>72</v>
      </c>
      <c r="R1" s="20" t="s">
        <v>73</v>
      </c>
      <c r="S1" s="21" t="s">
        <v>77</v>
      </c>
      <c r="T1" s="20" t="s">
        <v>75</v>
      </c>
      <c r="U1" s="20" t="s">
        <v>76</v>
      </c>
      <c r="V1" s="21" t="s">
        <v>107</v>
      </c>
      <c r="W1" s="21" t="s">
        <v>88</v>
      </c>
    </row>
    <row r="2" spans="1:23" x14ac:dyDescent="0.25">
      <c r="A2" s="22" t="s">
        <v>81</v>
      </c>
      <c r="B2" s="22" t="s">
        <v>82</v>
      </c>
      <c r="C2" s="22">
        <v>2009</v>
      </c>
    </row>
  </sheetData>
  <protectedRanges>
    <protectedRange algorithmName="SHA-512" hashValue="PKRP8ttlmoSX7wW5EI6J1B89CsdASXfxVMLPb//O4iEsJ+4tYtN6k+2MVTtPzed3ImMlbYtXFXOyr2Pe25Lgug==" saltValue="YveOr7Bf1pkIk8A7/G1k/Q==" spinCount="100000" sqref="A1:XFD1" name="Einzel Angaben Import"/>
  </protectedRanges>
  <conditionalFormatting sqref="D2:D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EFA29BA-EA5C-EA43-B0F9-F00675C73182}">
          <x14:formula1>
            <xm:f>Hilfsdaten_meldedatei!$D$3:$D$4</xm:f>
          </x14:formula1>
          <xm:sqref>K2:K1048576 G2:G1048576</xm:sqref>
        </x14:dataValidation>
        <x14:dataValidation type="list" allowBlank="1" showInputMessage="1" showErrorMessage="1" promptTitle="Geschlecht" prompt="W = Weiblich_x000a_M = Männlich " xr:uid="{ECE39890-4E44-994E-9DC0-DDE9D66DFFC5}">
          <x14:formula1>
            <xm:f>Hilfsdaten_meldedatei!$H$3:$H$4</xm:f>
          </x14:formula1>
          <xm:sqref>F2:F1048576</xm:sqref>
        </x14:dataValidation>
        <x14:dataValidation type="list" allowBlank="1" showInputMessage="1" showErrorMessage="1" promptTitle="Altersklasse" xr:uid="{B8C40BDC-04D3-DD4B-9D1E-BC2CA98AEF5A}">
          <x14:formula1>
            <xm:f>Hilfsdaten_meldedatei!$A$3:$A$22</xm:f>
          </x14:formula1>
          <xm:sqref>D2:D1048576</xm:sqref>
        </x14:dataValidation>
        <x14:dataValidation type="list" allowBlank="1" showInputMessage="1" showErrorMessage="1" xr:uid="{427B59E4-6268-40AD-BBC0-550BF7C7FCFB}">
          <x14:formula1>
            <xm:f>Hilfsdaten_meldedatei!$E$3:$E$4</xm:f>
          </x14:formula1>
          <xm:sqref>I2:I1048576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EAB35-11CD-AA41-A41F-F7F343AFB72F}">
  <dimension ref="A1:P2"/>
  <sheetViews>
    <sheetView zoomScaleNormal="100" workbookViewId="0">
      <selection activeCell="A9" sqref="A9"/>
    </sheetView>
  </sheetViews>
  <sheetFormatPr baseColWidth="10" defaultColWidth="11.25" defaultRowHeight="15" x14ac:dyDescent="0.25"/>
  <cols>
    <col min="1" max="1" width="12.75" style="22" bestFit="1" customWidth="1"/>
    <col min="2" max="2" width="10.75" style="22" bestFit="1" customWidth="1"/>
    <col min="3" max="3" width="11.25" style="22" bestFit="1" customWidth="1"/>
    <col min="4" max="4" width="9.875" style="22" bestFit="1" customWidth="1"/>
    <col min="5" max="5" width="8.5" style="22" bestFit="1" customWidth="1"/>
    <col min="6" max="6" width="13.25" style="22" bestFit="1" customWidth="1"/>
    <col min="7" max="7" width="13.25" style="22" customWidth="1"/>
    <col min="8" max="8" width="12.125" style="22" bestFit="1" customWidth="1"/>
    <col min="9" max="9" width="3.875" style="22" bestFit="1" customWidth="1"/>
    <col min="10" max="10" width="15" style="22" bestFit="1" customWidth="1"/>
    <col min="11" max="11" width="13" style="22" bestFit="1" customWidth="1"/>
    <col min="12" max="12" width="20.875" style="22" bestFit="1" customWidth="1"/>
    <col min="13" max="13" width="19.75" style="22" bestFit="1" customWidth="1"/>
    <col min="14" max="14" width="18.75" style="22" bestFit="1" customWidth="1"/>
    <col min="15" max="15" width="20.875" style="22" bestFit="1" customWidth="1"/>
    <col min="16" max="16" width="19.75" style="22" bestFit="1" customWidth="1"/>
    <col min="17" max="16384" width="11.25" style="22"/>
  </cols>
  <sheetData>
    <row r="1" spans="1:16" ht="15.75" thickBot="1" x14ac:dyDescent="0.3">
      <c r="A1" s="20" t="s">
        <v>102</v>
      </c>
      <c r="B1" s="20" t="s">
        <v>65</v>
      </c>
      <c r="C1" s="20" t="s">
        <v>66</v>
      </c>
      <c r="D1" s="20" t="s">
        <v>67</v>
      </c>
      <c r="E1" s="20" t="s">
        <v>68</v>
      </c>
      <c r="F1" s="20" t="s">
        <v>114</v>
      </c>
      <c r="G1" s="20" t="s">
        <v>104</v>
      </c>
      <c r="H1" s="20" t="s">
        <v>69</v>
      </c>
      <c r="I1" s="20" t="s">
        <v>70</v>
      </c>
      <c r="J1" s="20" t="s">
        <v>105</v>
      </c>
      <c r="K1" s="20" t="s">
        <v>106</v>
      </c>
      <c r="L1" s="20" t="s">
        <v>109</v>
      </c>
      <c r="M1" s="20" t="s">
        <v>110</v>
      </c>
      <c r="N1" s="20" t="s">
        <v>111</v>
      </c>
      <c r="O1" s="20" t="s">
        <v>112</v>
      </c>
      <c r="P1" s="21" t="s">
        <v>113</v>
      </c>
    </row>
    <row r="2" spans="1:16" x14ac:dyDescent="0.25">
      <c r="A2" s="22" t="s">
        <v>118</v>
      </c>
      <c r="C2" s="22" t="s">
        <v>119</v>
      </c>
    </row>
  </sheetData>
  <protectedRanges>
    <protectedRange algorithmName="SHA-512" hashValue="fOc/y6CaCdBmqlDuDqSk/XEw0aYx5bY19WdQwMm+ONqzqmnyQb/jY90bcqnD63wfLMhszxYWKIdOolRyKxA2MQ==" saltValue="Antdohtlb0sRAc7sSah6fw==" spinCount="100000" sqref="A1:D1 I1:XFD1" name="Mannschaft Impot"/>
    <protectedRange algorithmName="SHA-512" hashValue="PKRP8ttlmoSX7wW5EI6J1B89CsdASXfxVMLPb//O4iEsJ+4tYtN6k+2MVTtPzed3ImMlbYtXFXOyr2Pe25Lgug==" saltValue="YveOr7Bf1pkIk8A7/G1k/Q==" spinCount="100000" sqref="E1:H1" name="Einzel Angaben Import"/>
  </protectedRanges>
  <conditionalFormatting sqref="B2:B54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H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C761713-3456-470B-96A9-C2278A4D176C}">
          <x14:formula1>
            <xm:f>Hilfsdaten_meldedatei!$D$3:$D$4</xm:f>
          </x14:formula1>
          <xm:sqref>I2:I1048576 E2</xm:sqref>
        </x14:dataValidation>
        <x14:dataValidation type="list" allowBlank="1" showInputMessage="1" showErrorMessage="1" xr:uid="{733381FD-EB73-46D0-8708-207D02844058}">
          <x14:formula1>
            <xm:f>Hilfsdaten_meldedatei!$H$3:$H$4</xm:f>
          </x14:formula1>
          <xm:sqref>D2:D1048576 E3:E1048576</xm:sqref>
        </x14:dataValidation>
        <x14:dataValidation type="list" allowBlank="1" showInputMessage="1" showErrorMessage="1" promptTitle="Altersklasse" xr:uid="{8DD384C6-AE15-4ED2-A565-9C84B95AE6A3}">
          <x14:formula1>
            <xm:f>Hilfsdaten_meldedatei!$A$3:$A$22</xm:f>
          </x14:formula1>
          <xm:sqref>B409:B545</xm:sqref>
        </x14:dataValidation>
        <x14:dataValidation type="list" allowBlank="1" showInputMessage="1" showErrorMessage="1" promptTitle="Altersklasse" xr:uid="{9E4EA4D7-5FCF-4360-9FF0-1F98DC6422D8}">
          <x14:formula1>
            <xm:f>Hilfsdaten_meldedatei!$C$3:$C$15</xm:f>
          </x14:formula1>
          <xm:sqref>B2:B408</xm:sqref>
        </x14:dataValidation>
        <x14:dataValidation type="list" allowBlank="1" showInputMessage="1" showErrorMessage="1" xr:uid="{008B0BEE-5203-4BB8-A707-D3FCFFD3E327}">
          <x14:formula1>
            <xm:f>Hilfsdaten_meldedatei!$E$3:$E$4</xm:f>
          </x14:formula1>
          <xm:sqref>G2:G1048576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1EBCC-5E8C-384E-9147-05E3BD267039}">
  <dimension ref="A2:L22"/>
  <sheetViews>
    <sheetView workbookViewId="0">
      <selection activeCell="E13" sqref="E13"/>
    </sheetView>
  </sheetViews>
  <sheetFormatPr baseColWidth="10" defaultRowHeight="15.75" x14ac:dyDescent="0.25"/>
  <cols>
    <col min="1" max="1" width="10.875" style="1"/>
    <col min="2" max="2" width="12.875" style="2" bestFit="1" customWidth="1"/>
    <col min="3" max="3" width="16.625" style="1" customWidth="1"/>
    <col min="4" max="4" width="10.875" style="1"/>
    <col min="5" max="5" width="13" style="1" customWidth="1"/>
    <col min="6" max="6" width="15.375" style="1" bestFit="1" customWidth="1"/>
    <col min="7" max="7" width="14.625" style="2" bestFit="1" customWidth="1"/>
    <col min="8" max="8" width="10.875" style="1"/>
  </cols>
  <sheetData>
    <row r="2" spans="1:10" x14ac:dyDescent="0.25">
      <c r="A2" s="1" t="s">
        <v>5</v>
      </c>
      <c r="B2" s="2" t="s">
        <v>80</v>
      </c>
      <c r="C2" s="1" t="s">
        <v>6</v>
      </c>
      <c r="D2" s="1" t="s">
        <v>61</v>
      </c>
      <c r="E2" s="1" t="s">
        <v>9</v>
      </c>
      <c r="F2" s="1" t="s">
        <v>11</v>
      </c>
      <c r="G2" s="2" t="s">
        <v>20</v>
      </c>
      <c r="H2" s="1" t="s">
        <v>67</v>
      </c>
    </row>
    <row r="3" spans="1:10" x14ac:dyDescent="0.25">
      <c r="A3" s="5" t="s">
        <v>31</v>
      </c>
      <c r="B3" s="4">
        <f ca="1">YEAR(TODAY())-10</f>
        <v>2014</v>
      </c>
      <c r="C3" s="1" t="s">
        <v>51</v>
      </c>
      <c r="D3" s="1" t="s">
        <v>8</v>
      </c>
      <c r="E3" s="1" t="s">
        <v>10</v>
      </c>
      <c r="F3" s="1" t="s">
        <v>12</v>
      </c>
      <c r="G3" s="2" t="s">
        <v>21</v>
      </c>
      <c r="H3" s="1" t="s">
        <v>78</v>
      </c>
    </row>
    <row r="4" spans="1:10" x14ac:dyDescent="0.25">
      <c r="A4" s="5" t="s">
        <v>32</v>
      </c>
      <c r="B4" s="4">
        <f ca="1">YEAR(TODAY())-12</f>
        <v>2012</v>
      </c>
      <c r="C4" s="1" t="s">
        <v>32</v>
      </c>
      <c r="D4" s="1" t="s">
        <v>7</v>
      </c>
      <c r="E4" s="1" t="s">
        <v>115</v>
      </c>
      <c r="F4" s="1" t="s">
        <v>13</v>
      </c>
      <c r="G4" s="2" t="s">
        <v>22</v>
      </c>
      <c r="H4" s="1" t="s">
        <v>79</v>
      </c>
    </row>
    <row r="5" spans="1:10" x14ac:dyDescent="0.25">
      <c r="A5" s="5" t="s">
        <v>33</v>
      </c>
      <c r="B5" s="4">
        <f ca="1">YEAR(TODAY())-14</f>
        <v>2010</v>
      </c>
      <c r="C5" s="1" t="s">
        <v>33</v>
      </c>
      <c r="F5" s="1" t="s">
        <v>15</v>
      </c>
      <c r="G5" s="2" t="s">
        <v>23</v>
      </c>
    </row>
    <row r="6" spans="1:10" x14ac:dyDescent="0.25">
      <c r="A6" s="5" t="s">
        <v>34</v>
      </c>
      <c r="B6" s="4">
        <f ca="1">YEAR(TODAY())-16</f>
        <v>2008</v>
      </c>
      <c r="C6" s="1" t="s">
        <v>34</v>
      </c>
      <c r="F6" s="1" t="s">
        <v>14</v>
      </c>
      <c r="G6" s="2" t="s">
        <v>24</v>
      </c>
    </row>
    <row r="7" spans="1:10" x14ac:dyDescent="0.25">
      <c r="A7" s="5" t="s">
        <v>35</v>
      </c>
      <c r="B7" s="4">
        <f ca="1">YEAR(TODAY())-18</f>
        <v>2006</v>
      </c>
      <c r="C7" s="1" t="s">
        <v>35</v>
      </c>
      <c r="F7" s="1" t="s">
        <v>16</v>
      </c>
      <c r="G7" s="2" t="s">
        <v>25</v>
      </c>
    </row>
    <row r="8" spans="1:10" x14ac:dyDescent="0.25">
      <c r="A8" s="5" t="s">
        <v>36</v>
      </c>
      <c r="B8" s="4">
        <f ca="1">YEAR(TODAY())-24</f>
        <v>2000</v>
      </c>
      <c r="C8" s="1" t="s">
        <v>36</v>
      </c>
      <c r="F8" s="1" t="s">
        <v>17</v>
      </c>
      <c r="G8" s="2" t="s">
        <v>26</v>
      </c>
    </row>
    <row r="9" spans="1:10" x14ac:dyDescent="0.25">
      <c r="A9" s="5" t="s">
        <v>37</v>
      </c>
      <c r="B9" s="4">
        <f ca="1">YEAR(TODAY())-25</f>
        <v>1999</v>
      </c>
      <c r="C9" s="1" t="s">
        <v>52</v>
      </c>
      <c r="F9" s="1" t="s">
        <v>18</v>
      </c>
      <c r="G9" s="2" t="s">
        <v>27</v>
      </c>
    </row>
    <row r="10" spans="1:10" x14ac:dyDescent="0.25">
      <c r="A10" s="5" t="s">
        <v>38</v>
      </c>
      <c r="B10" s="4">
        <f ca="1">YEAR(TODAY())-30</f>
        <v>1994</v>
      </c>
      <c r="C10" s="1" t="s">
        <v>53</v>
      </c>
      <c r="F10" s="1" t="s">
        <v>19</v>
      </c>
      <c r="G10" s="2" t="s">
        <v>116</v>
      </c>
    </row>
    <row r="11" spans="1:10" x14ac:dyDescent="0.25">
      <c r="A11" s="5" t="s">
        <v>39</v>
      </c>
      <c r="B11" s="4">
        <f ca="1">YEAR(TODAY())-35</f>
        <v>1989</v>
      </c>
      <c r="C11" s="1" t="s">
        <v>54</v>
      </c>
      <c r="G11" s="2" t="s">
        <v>28</v>
      </c>
    </row>
    <row r="12" spans="1:10" x14ac:dyDescent="0.25">
      <c r="A12" s="5" t="s">
        <v>40</v>
      </c>
      <c r="B12" s="4">
        <f ca="1">YEAR(TODAY())-40</f>
        <v>1984</v>
      </c>
      <c r="C12" s="1" t="s">
        <v>55</v>
      </c>
      <c r="G12" s="2" t="s">
        <v>117</v>
      </c>
    </row>
    <row r="13" spans="1:10" x14ac:dyDescent="0.25">
      <c r="A13" s="5" t="s">
        <v>41</v>
      </c>
      <c r="B13" s="4">
        <f ca="1">YEAR(TODAY())-45</f>
        <v>1979</v>
      </c>
      <c r="C13" s="1" t="s">
        <v>56</v>
      </c>
      <c r="G13" s="2" t="s">
        <v>29</v>
      </c>
    </row>
    <row r="14" spans="1:10" x14ac:dyDescent="0.25">
      <c r="A14" s="5" t="s">
        <v>42</v>
      </c>
      <c r="B14" s="4">
        <f ca="1">YEAR(TODAY())-50</f>
        <v>1974</v>
      </c>
      <c r="C14" s="1" t="s">
        <v>57</v>
      </c>
      <c r="G14" s="2" t="s">
        <v>30</v>
      </c>
      <c r="J14">
        <v>2</v>
      </c>
    </row>
    <row r="15" spans="1:10" x14ac:dyDescent="0.25">
      <c r="A15" s="5" t="s">
        <v>43</v>
      </c>
      <c r="B15" s="4">
        <f ca="1">YEAR(TODAY())-55</f>
        <v>1969</v>
      </c>
      <c r="C15" s="1" t="s">
        <v>58</v>
      </c>
    </row>
    <row r="16" spans="1:10" x14ac:dyDescent="0.25">
      <c r="A16" s="5" t="s">
        <v>44</v>
      </c>
      <c r="B16" s="4">
        <f ca="1">YEAR(TODAY())-60</f>
        <v>1964</v>
      </c>
    </row>
    <row r="17" spans="1:12" x14ac:dyDescent="0.25">
      <c r="A17" s="5" t="s">
        <v>45</v>
      </c>
      <c r="B17" s="4">
        <f ca="1">YEAR(TODAY())-65</f>
        <v>1959</v>
      </c>
    </row>
    <row r="18" spans="1:12" x14ac:dyDescent="0.25">
      <c r="A18" s="5" t="s">
        <v>46</v>
      </c>
      <c r="B18" s="4">
        <f ca="1">YEAR(TODAY())-70</f>
        <v>1954</v>
      </c>
    </row>
    <row r="19" spans="1:12" x14ac:dyDescent="0.25">
      <c r="A19" s="5" t="s">
        <v>47</v>
      </c>
      <c r="B19" s="4">
        <f ca="1">YEAR(TODAY())-75</f>
        <v>1949</v>
      </c>
    </row>
    <row r="20" spans="1:12" x14ac:dyDescent="0.25">
      <c r="A20" s="5" t="s">
        <v>48</v>
      </c>
      <c r="B20" s="4">
        <f ca="1">YEAR(TODAY())-80</f>
        <v>1944</v>
      </c>
    </row>
    <row r="21" spans="1:12" x14ac:dyDescent="0.25">
      <c r="A21" s="5" t="s">
        <v>49</v>
      </c>
      <c r="B21" s="4">
        <f ca="1">YEAR(TODAY())-85</f>
        <v>1939</v>
      </c>
      <c r="K21">
        <v>2021</v>
      </c>
      <c r="L21" t="b">
        <f ca="1">IF((YEAR(TODAY())-K21)=J14,TRUE,FALSE)</f>
        <v>0</v>
      </c>
    </row>
    <row r="22" spans="1:12" x14ac:dyDescent="0.25">
      <c r="A22" s="5" t="s">
        <v>50</v>
      </c>
      <c r="B22" s="4">
        <f ca="1">YEAR(TODAY())-90</f>
        <v>1934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80B1-CA25-A848-9936-1765BB64EACA}">
  <dimension ref="A1:F1"/>
  <sheetViews>
    <sheetView workbookViewId="0">
      <selection activeCell="E13" sqref="E13"/>
    </sheetView>
  </sheetViews>
  <sheetFormatPr baseColWidth="10" defaultRowHeight="15.75" x14ac:dyDescent="0.25"/>
  <cols>
    <col min="2" max="2" width="10.875" style="6"/>
    <col min="4" max="4" width="10.875" style="6"/>
    <col min="6" max="6" width="10.875" style="6"/>
  </cols>
  <sheetData>
    <row r="1" spans="1:6" x14ac:dyDescent="0.25">
      <c r="A1" s="44" t="s">
        <v>108</v>
      </c>
      <c r="B1" s="44"/>
      <c r="C1" s="44" t="s">
        <v>83</v>
      </c>
      <c r="D1" s="44"/>
      <c r="E1" s="44" t="s">
        <v>84</v>
      </c>
      <c r="F1" s="44"/>
    </row>
  </sheetData>
  <mergeCells count="3">
    <mergeCell ref="A1:B1"/>
    <mergeCell ref="C1:D1"/>
    <mergeCell ref="E1:F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8AB71-B4D8-004B-AA4C-6A063E3DFF5D}">
  <dimension ref="A1"/>
  <sheetViews>
    <sheetView workbookViewId="0">
      <selection activeCell="E13" sqref="E13"/>
    </sheetView>
  </sheetViews>
  <sheetFormatPr baseColWidth="10" defaultRowHeight="15.75" x14ac:dyDescent="0.25"/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D0654-44A9-3449-A89C-A3FE8CDDDAE7}">
  <dimension ref="A1:C617"/>
  <sheetViews>
    <sheetView workbookViewId="0">
      <selection activeCell="E13" sqref="E13"/>
    </sheetView>
  </sheetViews>
  <sheetFormatPr baseColWidth="10" defaultRowHeight="15.75" x14ac:dyDescent="0.25"/>
  <cols>
    <col min="2" max="2" width="13.875" customWidth="1"/>
    <col min="3" max="3" width="88.125" customWidth="1"/>
  </cols>
  <sheetData>
    <row r="1" spans="1:3" x14ac:dyDescent="0.25">
      <c r="A1" t="s">
        <v>0</v>
      </c>
      <c r="B1" t="s">
        <v>1</v>
      </c>
      <c r="C1" t="s">
        <v>3</v>
      </c>
    </row>
    <row r="2" spans="1:3" ht="39.950000000000003" customHeight="1" x14ac:dyDescent="0.25">
      <c r="A2">
        <v>1</v>
      </c>
      <c r="B2" t="s">
        <v>2</v>
      </c>
      <c r="C2" t="s">
        <v>4</v>
      </c>
    </row>
    <row r="3" spans="1:3" ht="39.950000000000003" customHeight="1" x14ac:dyDescent="0.25"/>
    <row r="4" spans="1:3" ht="39.950000000000003" customHeight="1" x14ac:dyDescent="0.25"/>
    <row r="5" spans="1:3" ht="39.950000000000003" customHeight="1" x14ac:dyDescent="0.25"/>
    <row r="6" spans="1:3" ht="39.950000000000003" customHeight="1" x14ac:dyDescent="0.25"/>
    <row r="7" spans="1:3" ht="39.950000000000003" customHeight="1" x14ac:dyDescent="0.25"/>
    <row r="8" spans="1:3" ht="39.950000000000003" customHeight="1" x14ac:dyDescent="0.25"/>
    <row r="9" spans="1:3" ht="39.950000000000003" customHeight="1" x14ac:dyDescent="0.25"/>
    <row r="10" spans="1:3" ht="39.950000000000003" customHeight="1" x14ac:dyDescent="0.25"/>
    <row r="11" spans="1:3" ht="39.950000000000003" customHeight="1" x14ac:dyDescent="0.25"/>
    <row r="12" spans="1:3" ht="39.950000000000003" customHeight="1" x14ac:dyDescent="0.25"/>
    <row r="13" spans="1:3" ht="39.950000000000003" customHeight="1" x14ac:dyDescent="0.25"/>
    <row r="14" spans="1:3" ht="39.950000000000003" customHeight="1" x14ac:dyDescent="0.25"/>
    <row r="15" spans="1:3" ht="39.950000000000003" customHeight="1" x14ac:dyDescent="0.25"/>
    <row r="16" spans="1:3" ht="39.950000000000003" customHeight="1" x14ac:dyDescent="0.25"/>
    <row r="17" ht="39.950000000000003" customHeight="1" x14ac:dyDescent="0.25"/>
    <row r="18" ht="39.950000000000003" customHeight="1" x14ac:dyDescent="0.25"/>
    <row r="19" ht="39.950000000000003" customHeight="1" x14ac:dyDescent="0.25"/>
    <row r="20" ht="39.950000000000003" customHeight="1" x14ac:dyDescent="0.25"/>
    <row r="21" ht="39.950000000000003" customHeight="1" x14ac:dyDescent="0.25"/>
    <row r="22" ht="39.950000000000003" customHeight="1" x14ac:dyDescent="0.25"/>
    <row r="23" ht="39.950000000000003" customHeight="1" x14ac:dyDescent="0.25"/>
    <row r="24" ht="39.950000000000003" customHeight="1" x14ac:dyDescent="0.25"/>
    <row r="25" ht="39.950000000000003" customHeight="1" x14ac:dyDescent="0.25"/>
    <row r="26" ht="39.950000000000003" customHeight="1" x14ac:dyDescent="0.25"/>
    <row r="27" ht="39.950000000000003" customHeight="1" x14ac:dyDescent="0.25"/>
    <row r="28" ht="39.950000000000003" customHeight="1" x14ac:dyDescent="0.25"/>
    <row r="29" ht="39.950000000000003" customHeight="1" x14ac:dyDescent="0.25"/>
    <row r="30" ht="39.950000000000003" customHeight="1" x14ac:dyDescent="0.25"/>
    <row r="31" ht="39.950000000000003" customHeight="1" x14ac:dyDescent="0.25"/>
    <row r="32" ht="39.950000000000003" customHeight="1" x14ac:dyDescent="0.25"/>
    <row r="33" ht="39.950000000000003" customHeight="1" x14ac:dyDescent="0.25"/>
    <row r="34" ht="39.950000000000003" customHeight="1" x14ac:dyDescent="0.25"/>
    <row r="35" ht="39.950000000000003" customHeight="1" x14ac:dyDescent="0.25"/>
    <row r="36" ht="39.950000000000003" customHeight="1" x14ac:dyDescent="0.25"/>
    <row r="37" ht="39.950000000000003" customHeight="1" x14ac:dyDescent="0.25"/>
    <row r="38" ht="39.950000000000003" customHeight="1" x14ac:dyDescent="0.25"/>
    <row r="39" ht="39.950000000000003" customHeight="1" x14ac:dyDescent="0.25"/>
    <row r="40" ht="39.950000000000003" customHeight="1" x14ac:dyDescent="0.25"/>
    <row r="41" ht="39.950000000000003" customHeight="1" x14ac:dyDescent="0.25"/>
    <row r="42" ht="39.950000000000003" customHeight="1" x14ac:dyDescent="0.25"/>
    <row r="43" ht="39.950000000000003" customHeight="1" x14ac:dyDescent="0.25"/>
    <row r="44" ht="39.950000000000003" customHeight="1" x14ac:dyDescent="0.25"/>
    <row r="45" ht="39.950000000000003" customHeight="1" x14ac:dyDescent="0.25"/>
    <row r="46" ht="39.950000000000003" customHeight="1" x14ac:dyDescent="0.25"/>
    <row r="47" ht="39.950000000000003" customHeight="1" x14ac:dyDescent="0.25"/>
    <row r="48" ht="39.950000000000003" customHeight="1" x14ac:dyDescent="0.25"/>
    <row r="49" ht="39.950000000000003" customHeight="1" x14ac:dyDescent="0.25"/>
    <row r="50" ht="39.950000000000003" customHeight="1" x14ac:dyDescent="0.25"/>
    <row r="51" ht="39.950000000000003" customHeight="1" x14ac:dyDescent="0.25"/>
    <row r="52" ht="39.950000000000003" customHeight="1" x14ac:dyDescent="0.25"/>
    <row r="53" ht="39.950000000000003" customHeight="1" x14ac:dyDescent="0.25"/>
    <row r="54" ht="39.950000000000003" customHeight="1" x14ac:dyDescent="0.25"/>
    <row r="55" ht="39.950000000000003" customHeight="1" x14ac:dyDescent="0.25"/>
    <row r="56" ht="39.950000000000003" customHeight="1" x14ac:dyDescent="0.25"/>
    <row r="57" ht="39.950000000000003" customHeight="1" x14ac:dyDescent="0.25"/>
    <row r="58" ht="39.950000000000003" customHeight="1" x14ac:dyDescent="0.25"/>
    <row r="59" ht="39.950000000000003" customHeight="1" x14ac:dyDescent="0.25"/>
    <row r="60" ht="39.950000000000003" customHeight="1" x14ac:dyDescent="0.25"/>
    <row r="61" ht="39.950000000000003" customHeight="1" x14ac:dyDescent="0.25"/>
    <row r="62" ht="39.950000000000003" customHeight="1" x14ac:dyDescent="0.25"/>
    <row r="63" ht="39.950000000000003" customHeight="1" x14ac:dyDescent="0.25"/>
    <row r="64" ht="39.950000000000003" customHeight="1" x14ac:dyDescent="0.25"/>
    <row r="65" ht="39.950000000000003" customHeight="1" x14ac:dyDescent="0.25"/>
    <row r="66" ht="39.950000000000003" customHeight="1" x14ac:dyDescent="0.25"/>
    <row r="67" ht="39.950000000000003" customHeight="1" x14ac:dyDescent="0.25"/>
    <row r="68" ht="39.950000000000003" customHeight="1" x14ac:dyDescent="0.25"/>
    <row r="69" ht="39.950000000000003" customHeight="1" x14ac:dyDescent="0.25"/>
    <row r="70" ht="39.950000000000003" customHeight="1" x14ac:dyDescent="0.25"/>
    <row r="71" ht="39.950000000000003" customHeight="1" x14ac:dyDescent="0.25"/>
    <row r="72" ht="39.950000000000003" customHeight="1" x14ac:dyDescent="0.25"/>
    <row r="73" ht="39.950000000000003" customHeight="1" x14ac:dyDescent="0.25"/>
    <row r="74" ht="39.950000000000003" customHeight="1" x14ac:dyDescent="0.25"/>
    <row r="75" ht="39.950000000000003" customHeight="1" x14ac:dyDescent="0.25"/>
    <row r="76" ht="39.950000000000003" customHeight="1" x14ac:dyDescent="0.25"/>
    <row r="77" ht="39.950000000000003" customHeight="1" x14ac:dyDescent="0.25"/>
    <row r="78" ht="39.950000000000003" customHeight="1" x14ac:dyDescent="0.25"/>
    <row r="79" ht="39.950000000000003" customHeight="1" x14ac:dyDescent="0.25"/>
    <row r="80" ht="39.950000000000003" customHeight="1" x14ac:dyDescent="0.25"/>
    <row r="81" ht="39.950000000000003" customHeight="1" x14ac:dyDescent="0.25"/>
    <row r="82" ht="39.950000000000003" customHeight="1" x14ac:dyDescent="0.25"/>
    <row r="83" ht="39.950000000000003" customHeight="1" x14ac:dyDescent="0.25"/>
    <row r="84" ht="39.950000000000003" customHeight="1" x14ac:dyDescent="0.25"/>
    <row r="85" ht="39.950000000000003" customHeight="1" x14ac:dyDescent="0.25"/>
    <row r="86" ht="39.950000000000003" customHeight="1" x14ac:dyDescent="0.25"/>
    <row r="87" ht="39.950000000000003" customHeight="1" x14ac:dyDescent="0.25"/>
    <row r="88" ht="39.950000000000003" customHeight="1" x14ac:dyDescent="0.25"/>
    <row r="89" ht="39.950000000000003" customHeight="1" x14ac:dyDescent="0.25"/>
    <row r="90" ht="39.950000000000003" customHeight="1" x14ac:dyDescent="0.25"/>
    <row r="91" ht="39.950000000000003" customHeight="1" x14ac:dyDescent="0.25"/>
    <row r="92" ht="39.950000000000003" customHeight="1" x14ac:dyDescent="0.25"/>
    <row r="93" ht="39.950000000000003" customHeight="1" x14ac:dyDescent="0.25"/>
    <row r="94" ht="39.950000000000003" customHeight="1" x14ac:dyDescent="0.25"/>
    <row r="95" ht="39.950000000000003" customHeight="1" x14ac:dyDescent="0.25"/>
    <row r="96" ht="39.950000000000003" customHeight="1" x14ac:dyDescent="0.25"/>
    <row r="97" ht="39.950000000000003" customHeight="1" x14ac:dyDescent="0.25"/>
    <row r="98" ht="39.950000000000003" customHeight="1" x14ac:dyDescent="0.25"/>
    <row r="99" ht="39.950000000000003" customHeight="1" x14ac:dyDescent="0.25"/>
    <row r="100" ht="39.950000000000003" customHeight="1" x14ac:dyDescent="0.25"/>
    <row r="101" ht="39.950000000000003" customHeight="1" x14ac:dyDescent="0.25"/>
    <row r="102" ht="39.950000000000003" customHeight="1" x14ac:dyDescent="0.25"/>
    <row r="103" ht="39.950000000000003" customHeight="1" x14ac:dyDescent="0.25"/>
    <row r="104" ht="39.950000000000003" customHeight="1" x14ac:dyDescent="0.25"/>
    <row r="105" ht="39.950000000000003" customHeight="1" x14ac:dyDescent="0.25"/>
    <row r="106" ht="39.950000000000003" customHeight="1" x14ac:dyDescent="0.25"/>
    <row r="107" ht="39.950000000000003" customHeight="1" x14ac:dyDescent="0.25"/>
    <row r="108" ht="39.950000000000003" customHeight="1" x14ac:dyDescent="0.25"/>
    <row r="109" ht="39.950000000000003" customHeight="1" x14ac:dyDescent="0.25"/>
    <row r="110" ht="39.950000000000003" customHeight="1" x14ac:dyDescent="0.25"/>
    <row r="111" ht="39.950000000000003" customHeight="1" x14ac:dyDescent="0.25"/>
    <row r="112" ht="39.950000000000003" customHeight="1" x14ac:dyDescent="0.25"/>
    <row r="113" ht="39.950000000000003" customHeight="1" x14ac:dyDescent="0.25"/>
    <row r="114" ht="39.950000000000003" customHeight="1" x14ac:dyDescent="0.25"/>
    <row r="115" ht="39.950000000000003" customHeight="1" x14ac:dyDescent="0.25"/>
    <row r="116" ht="39.950000000000003" customHeight="1" x14ac:dyDescent="0.25"/>
    <row r="117" ht="39.950000000000003" customHeight="1" x14ac:dyDescent="0.25"/>
    <row r="118" ht="39.950000000000003" customHeight="1" x14ac:dyDescent="0.25"/>
    <row r="119" ht="39.950000000000003" customHeight="1" x14ac:dyDescent="0.25"/>
    <row r="120" ht="39.950000000000003" customHeight="1" x14ac:dyDescent="0.25"/>
    <row r="121" ht="39.950000000000003" customHeight="1" x14ac:dyDescent="0.25"/>
    <row r="122" ht="39.950000000000003" customHeight="1" x14ac:dyDescent="0.25"/>
    <row r="123" ht="39.950000000000003" customHeight="1" x14ac:dyDescent="0.25"/>
    <row r="124" ht="39.950000000000003" customHeight="1" x14ac:dyDescent="0.25"/>
    <row r="125" ht="39.950000000000003" customHeight="1" x14ac:dyDescent="0.25"/>
    <row r="126" ht="39.950000000000003" customHeight="1" x14ac:dyDescent="0.25"/>
    <row r="127" ht="39.950000000000003" customHeight="1" x14ac:dyDescent="0.25"/>
    <row r="128" ht="39.950000000000003" customHeight="1" x14ac:dyDescent="0.25"/>
    <row r="129" ht="39.950000000000003" customHeight="1" x14ac:dyDescent="0.25"/>
    <row r="130" ht="39.950000000000003" customHeight="1" x14ac:dyDescent="0.25"/>
    <row r="131" ht="39.950000000000003" customHeight="1" x14ac:dyDescent="0.25"/>
    <row r="132" ht="39.950000000000003" customHeight="1" x14ac:dyDescent="0.25"/>
    <row r="133" ht="39.950000000000003" customHeight="1" x14ac:dyDescent="0.25"/>
    <row r="134" ht="39.950000000000003" customHeight="1" x14ac:dyDescent="0.25"/>
    <row r="135" ht="39.950000000000003" customHeight="1" x14ac:dyDescent="0.25"/>
    <row r="136" ht="39.950000000000003" customHeight="1" x14ac:dyDescent="0.25"/>
    <row r="137" ht="39.950000000000003" customHeight="1" x14ac:dyDescent="0.25"/>
    <row r="138" ht="39.950000000000003" customHeight="1" x14ac:dyDescent="0.25"/>
    <row r="139" ht="39.950000000000003" customHeight="1" x14ac:dyDescent="0.25"/>
    <row r="140" ht="39.950000000000003" customHeight="1" x14ac:dyDescent="0.25"/>
    <row r="141" ht="39.950000000000003" customHeight="1" x14ac:dyDescent="0.25"/>
    <row r="142" ht="39.950000000000003" customHeight="1" x14ac:dyDescent="0.25"/>
    <row r="143" ht="39.950000000000003" customHeight="1" x14ac:dyDescent="0.25"/>
    <row r="144" ht="39.950000000000003" customHeight="1" x14ac:dyDescent="0.25"/>
    <row r="145" ht="39.950000000000003" customHeight="1" x14ac:dyDescent="0.25"/>
    <row r="146" ht="39.950000000000003" customHeight="1" x14ac:dyDescent="0.25"/>
    <row r="147" ht="39.950000000000003" customHeight="1" x14ac:dyDescent="0.25"/>
    <row r="148" ht="39.950000000000003" customHeight="1" x14ac:dyDescent="0.25"/>
    <row r="149" ht="39.950000000000003" customHeight="1" x14ac:dyDescent="0.25"/>
    <row r="150" ht="39.950000000000003" customHeight="1" x14ac:dyDescent="0.25"/>
    <row r="151" ht="39.950000000000003" customHeight="1" x14ac:dyDescent="0.25"/>
    <row r="152" ht="39.950000000000003" customHeight="1" x14ac:dyDescent="0.25"/>
    <row r="153" ht="39.950000000000003" customHeight="1" x14ac:dyDescent="0.25"/>
    <row r="154" ht="39.950000000000003" customHeight="1" x14ac:dyDescent="0.25"/>
    <row r="155" ht="39.950000000000003" customHeight="1" x14ac:dyDescent="0.25"/>
    <row r="156" ht="39.950000000000003" customHeight="1" x14ac:dyDescent="0.25"/>
    <row r="157" ht="39.950000000000003" customHeight="1" x14ac:dyDescent="0.25"/>
    <row r="158" ht="39.950000000000003" customHeight="1" x14ac:dyDescent="0.25"/>
    <row r="159" ht="39.950000000000003" customHeight="1" x14ac:dyDescent="0.25"/>
    <row r="160" ht="39.950000000000003" customHeight="1" x14ac:dyDescent="0.25"/>
    <row r="161" ht="39.950000000000003" customHeight="1" x14ac:dyDescent="0.25"/>
    <row r="162" ht="39.950000000000003" customHeight="1" x14ac:dyDescent="0.25"/>
    <row r="163" ht="39.950000000000003" customHeight="1" x14ac:dyDescent="0.25"/>
    <row r="164" ht="39.950000000000003" customHeight="1" x14ac:dyDescent="0.25"/>
    <row r="165" ht="39.950000000000003" customHeight="1" x14ac:dyDescent="0.25"/>
    <row r="166" ht="39.950000000000003" customHeight="1" x14ac:dyDescent="0.25"/>
    <row r="167" ht="39.950000000000003" customHeight="1" x14ac:dyDescent="0.25"/>
    <row r="168" ht="39.950000000000003" customHeight="1" x14ac:dyDescent="0.25"/>
    <row r="169" ht="39.950000000000003" customHeight="1" x14ac:dyDescent="0.25"/>
    <row r="170" ht="39.950000000000003" customHeight="1" x14ac:dyDescent="0.25"/>
    <row r="171" ht="39.950000000000003" customHeight="1" x14ac:dyDescent="0.25"/>
    <row r="172" ht="39.950000000000003" customHeight="1" x14ac:dyDescent="0.25"/>
    <row r="173" ht="39.950000000000003" customHeight="1" x14ac:dyDescent="0.25"/>
    <row r="174" ht="39.950000000000003" customHeight="1" x14ac:dyDescent="0.25"/>
    <row r="175" ht="39.950000000000003" customHeight="1" x14ac:dyDescent="0.25"/>
    <row r="176" ht="39.950000000000003" customHeight="1" x14ac:dyDescent="0.25"/>
    <row r="177" ht="39.950000000000003" customHeight="1" x14ac:dyDescent="0.25"/>
    <row r="178" ht="39.950000000000003" customHeight="1" x14ac:dyDescent="0.25"/>
    <row r="179" ht="39.950000000000003" customHeight="1" x14ac:dyDescent="0.25"/>
    <row r="180" ht="39.950000000000003" customHeight="1" x14ac:dyDescent="0.25"/>
    <row r="181" ht="39.950000000000003" customHeight="1" x14ac:dyDescent="0.25"/>
    <row r="182" ht="39.950000000000003" customHeight="1" x14ac:dyDescent="0.25"/>
    <row r="183" ht="39.950000000000003" customHeight="1" x14ac:dyDescent="0.25"/>
    <row r="184" ht="39.950000000000003" customHeight="1" x14ac:dyDescent="0.25"/>
    <row r="185" ht="39.950000000000003" customHeight="1" x14ac:dyDescent="0.25"/>
    <row r="186" ht="39.950000000000003" customHeight="1" x14ac:dyDescent="0.25"/>
    <row r="187" ht="39.950000000000003" customHeight="1" x14ac:dyDescent="0.25"/>
    <row r="188" ht="39.950000000000003" customHeight="1" x14ac:dyDescent="0.25"/>
    <row r="189" ht="39.950000000000003" customHeight="1" x14ac:dyDescent="0.25"/>
    <row r="190" ht="39.950000000000003" customHeight="1" x14ac:dyDescent="0.25"/>
    <row r="191" ht="39.950000000000003" customHeight="1" x14ac:dyDescent="0.25"/>
    <row r="192" ht="39.950000000000003" customHeight="1" x14ac:dyDescent="0.25"/>
    <row r="193" ht="39.950000000000003" customHeight="1" x14ac:dyDescent="0.25"/>
    <row r="194" ht="39.950000000000003" customHeight="1" x14ac:dyDescent="0.25"/>
    <row r="195" ht="39.950000000000003" customHeight="1" x14ac:dyDescent="0.25"/>
    <row r="196" ht="39.950000000000003" customHeight="1" x14ac:dyDescent="0.25"/>
    <row r="197" ht="39.950000000000003" customHeight="1" x14ac:dyDescent="0.25"/>
    <row r="198" ht="39.950000000000003" customHeight="1" x14ac:dyDescent="0.25"/>
    <row r="199" ht="39.950000000000003" customHeight="1" x14ac:dyDescent="0.25"/>
    <row r="200" ht="39.950000000000003" customHeight="1" x14ac:dyDescent="0.25"/>
    <row r="201" ht="39.950000000000003" customHeight="1" x14ac:dyDescent="0.25"/>
    <row r="202" ht="39.950000000000003" customHeight="1" x14ac:dyDescent="0.25"/>
    <row r="203" ht="39.950000000000003" customHeight="1" x14ac:dyDescent="0.25"/>
    <row r="204" ht="39.950000000000003" customHeight="1" x14ac:dyDescent="0.25"/>
    <row r="205" ht="39.950000000000003" customHeight="1" x14ac:dyDescent="0.25"/>
    <row r="206" ht="39.950000000000003" customHeight="1" x14ac:dyDescent="0.25"/>
    <row r="207" ht="39.950000000000003" customHeight="1" x14ac:dyDescent="0.25"/>
    <row r="208" ht="39.950000000000003" customHeight="1" x14ac:dyDescent="0.25"/>
    <row r="209" ht="39.950000000000003" customHeight="1" x14ac:dyDescent="0.25"/>
    <row r="210" ht="39.950000000000003" customHeight="1" x14ac:dyDescent="0.25"/>
    <row r="211" ht="39.950000000000003" customHeight="1" x14ac:dyDescent="0.25"/>
    <row r="212" ht="39.950000000000003" customHeight="1" x14ac:dyDescent="0.25"/>
    <row r="213" ht="39.950000000000003" customHeight="1" x14ac:dyDescent="0.25"/>
    <row r="214" ht="39.950000000000003" customHeight="1" x14ac:dyDescent="0.25"/>
    <row r="215" ht="39.950000000000003" customHeight="1" x14ac:dyDescent="0.25"/>
    <row r="216" ht="39.950000000000003" customHeight="1" x14ac:dyDescent="0.25"/>
    <row r="217" ht="39.950000000000003" customHeight="1" x14ac:dyDescent="0.25"/>
    <row r="218" ht="39.950000000000003" customHeight="1" x14ac:dyDescent="0.25"/>
    <row r="219" ht="39.950000000000003" customHeight="1" x14ac:dyDescent="0.25"/>
    <row r="220" ht="39.950000000000003" customHeight="1" x14ac:dyDescent="0.25"/>
    <row r="221" ht="39.950000000000003" customHeight="1" x14ac:dyDescent="0.25"/>
    <row r="222" ht="39.950000000000003" customHeight="1" x14ac:dyDescent="0.25"/>
    <row r="223" ht="39.950000000000003" customHeight="1" x14ac:dyDescent="0.25"/>
    <row r="224" ht="39.950000000000003" customHeight="1" x14ac:dyDescent="0.25"/>
    <row r="225" ht="39.950000000000003" customHeight="1" x14ac:dyDescent="0.25"/>
    <row r="226" ht="39.950000000000003" customHeight="1" x14ac:dyDescent="0.25"/>
    <row r="227" ht="39.950000000000003" customHeight="1" x14ac:dyDescent="0.25"/>
    <row r="228" ht="39.950000000000003" customHeight="1" x14ac:dyDescent="0.25"/>
    <row r="229" ht="39.950000000000003" customHeight="1" x14ac:dyDescent="0.25"/>
    <row r="230" ht="39.950000000000003" customHeight="1" x14ac:dyDescent="0.25"/>
    <row r="231" ht="39.950000000000003" customHeight="1" x14ac:dyDescent="0.25"/>
    <row r="232" ht="39.950000000000003" customHeight="1" x14ac:dyDescent="0.25"/>
    <row r="233" ht="39.950000000000003" customHeight="1" x14ac:dyDescent="0.25"/>
    <row r="234" ht="39.950000000000003" customHeight="1" x14ac:dyDescent="0.25"/>
    <row r="235" ht="39.950000000000003" customHeight="1" x14ac:dyDescent="0.25"/>
    <row r="236" ht="39.950000000000003" customHeight="1" x14ac:dyDescent="0.25"/>
    <row r="237" ht="39.950000000000003" customHeight="1" x14ac:dyDescent="0.25"/>
    <row r="238" ht="39.950000000000003" customHeight="1" x14ac:dyDescent="0.25"/>
    <row r="239" ht="39.950000000000003" customHeight="1" x14ac:dyDescent="0.25"/>
    <row r="240" ht="39.950000000000003" customHeight="1" x14ac:dyDescent="0.25"/>
    <row r="241" ht="39.950000000000003" customHeight="1" x14ac:dyDescent="0.25"/>
    <row r="242" ht="39.950000000000003" customHeight="1" x14ac:dyDescent="0.25"/>
    <row r="243" ht="39.950000000000003" customHeight="1" x14ac:dyDescent="0.25"/>
    <row r="244" ht="39.950000000000003" customHeight="1" x14ac:dyDescent="0.25"/>
    <row r="245" ht="39.950000000000003" customHeight="1" x14ac:dyDescent="0.25"/>
    <row r="246" ht="39.950000000000003" customHeight="1" x14ac:dyDescent="0.25"/>
    <row r="247" ht="39.950000000000003" customHeight="1" x14ac:dyDescent="0.25"/>
    <row r="248" ht="39.950000000000003" customHeight="1" x14ac:dyDescent="0.25"/>
    <row r="249" ht="39.950000000000003" customHeight="1" x14ac:dyDescent="0.25"/>
    <row r="250" ht="39.950000000000003" customHeight="1" x14ac:dyDescent="0.25"/>
    <row r="251" ht="39.950000000000003" customHeight="1" x14ac:dyDescent="0.25"/>
    <row r="252" ht="39.950000000000003" customHeight="1" x14ac:dyDescent="0.25"/>
    <row r="253" ht="39.950000000000003" customHeight="1" x14ac:dyDescent="0.25"/>
    <row r="254" ht="39.950000000000003" customHeight="1" x14ac:dyDescent="0.25"/>
    <row r="255" ht="39.950000000000003" customHeight="1" x14ac:dyDescent="0.25"/>
    <row r="256" ht="39.950000000000003" customHeight="1" x14ac:dyDescent="0.25"/>
    <row r="257" ht="39.950000000000003" customHeight="1" x14ac:dyDescent="0.25"/>
    <row r="258" ht="39.950000000000003" customHeight="1" x14ac:dyDescent="0.25"/>
    <row r="259" ht="39.950000000000003" customHeight="1" x14ac:dyDescent="0.25"/>
    <row r="260" ht="39.950000000000003" customHeight="1" x14ac:dyDescent="0.25"/>
    <row r="261" ht="39.950000000000003" customHeight="1" x14ac:dyDescent="0.25"/>
    <row r="262" ht="39.950000000000003" customHeight="1" x14ac:dyDescent="0.25"/>
    <row r="263" ht="39.950000000000003" customHeight="1" x14ac:dyDescent="0.25"/>
    <row r="264" ht="39.950000000000003" customHeight="1" x14ac:dyDescent="0.25"/>
    <row r="265" ht="39.950000000000003" customHeight="1" x14ac:dyDescent="0.25"/>
    <row r="266" ht="39.950000000000003" customHeight="1" x14ac:dyDescent="0.25"/>
    <row r="267" ht="39.950000000000003" customHeight="1" x14ac:dyDescent="0.25"/>
    <row r="268" ht="39.950000000000003" customHeight="1" x14ac:dyDescent="0.25"/>
    <row r="269" ht="39.950000000000003" customHeight="1" x14ac:dyDescent="0.25"/>
    <row r="270" ht="39.950000000000003" customHeight="1" x14ac:dyDescent="0.25"/>
    <row r="271" ht="39.950000000000003" customHeight="1" x14ac:dyDescent="0.25"/>
    <row r="272" ht="39.950000000000003" customHeight="1" x14ac:dyDescent="0.25"/>
    <row r="273" ht="39.950000000000003" customHeight="1" x14ac:dyDescent="0.25"/>
    <row r="274" ht="39.950000000000003" customHeight="1" x14ac:dyDescent="0.25"/>
    <row r="275" ht="39.950000000000003" customHeight="1" x14ac:dyDescent="0.25"/>
    <row r="276" ht="39.950000000000003" customHeight="1" x14ac:dyDescent="0.25"/>
    <row r="277" ht="39.950000000000003" customHeight="1" x14ac:dyDescent="0.25"/>
    <row r="278" ht="39.950000000000003" customHeight="1" x14ac:dyDescent="0.25"/>
    <row r="279" ht="39.950000000000003" customHeight="1" x14ac:dyDescent="0.25"/>
    <row r="280" ht="39.950000000000003" customHeight="1" x14ac:dyDescent="0.25"/>
    <row r="281" ht="39.950000000000003" customHeight="1" x14ac:dyDescent="0.25"/>
    <row r="282" ht="39.950000000000003" customHeight="1" x14ac:dyDescent="0.25"/>
    <row r="283" ht="39.950000000000003" customHeight="1" x14ac:dyDescent="0.25"/>
    <row r="284" ht="39.950000000000003" customHeight="1" x14ac:dyDescent="0.25"/>
    <row r="285" ht="39.950000000000003" customHeight="1" x14ac:dyDescent="0.25"/>
    <row r="286" ht="39.950000000000003" customHeight="1" x14ac:dyDescent="0.25"/>
    <row r="287" ht="39.950000000000003" customHeight="1" x14ac:dyDescent="0.25"/>
    <row r="288" ht="39.950000000000003" customHeight="1" x14ac:dyDescent="0.25"/>
    <row r="289" ht="39.950000000000003" customHeight="1" x14ac:dyDescent="0.25"/>
    <row r="290" ht="39.950000000000003" customHeight="1" x14ac:dyDescent="0.25"/>
    <row r="291" ht="39.950000000000003" customHeight="1" x14ac:dyDescent="0.25"/>
    <row r="292" ht="39.950000000000003" customHeight="1" x14ac:dyDescent="0.25"/>
    <row r="293" ht="39.950000000000003" customHeight="1" x14ac:dyDescent="0.25"/>
    <row r="294" ht="39.950000000000003" customHeight="1" x14ac:dyDescent="0.25"/>
    <row r="295" ht="39.950000000000003" customHeight="1" x14ac:dyDescent="0.25"/>
    <row r="296" ht="39.950000000000003" customHeight="1" x14ac:dyDescent="0.25"/>
    <row r="297" ht="39.950000000000003" customHeight="1" x14ac:dyDescent="0.25"/>
    <row r="298" ht="39.950000000000003" customHeight="1" x14ac:dyDescent="0.25"/>
    <row r="299" ht="39.950000000000003" customHeight="1" x14ac:dyDescent="0.25"/>
    <row r="300" ht="39.950000000000003" customHeight="1" x14ac:dyDescent="0.25"/>
    <row r="301" ht="39.950000000000003" customHeight="1" x14ac:dyDescent="0.25"/>
    <row r="302" ht="39.950000000000003" customHeight="1" x14ac:dyDescent="0.25"/>
    <row r="303" ht="39.950000000000003" customHeight="1" x14ac:dyDescent="0.25"/>
    <row r="304" ht="39.950000000000003" customHeight="1" x14ac:dyDescent="0.25"/>
    <row r="305" ht="39.950000000000003" customHeight="1" x14ac:dyDescent="0.25"/>
    <row r="306" ht="39.950000000000003" customHeight="1" x14ac:dyDescent="0.25"/>
    <row r="307" ht="39.950000000000003" customHeight="1" x14ac:dyDescent="0.25"/>
    <row r="308" ht="39.950000000000003" customHeight="1" x14ac:dyDescent="0.25"/>
    <row r="309" ht="39.950000000000003" customHeight="1" x14ac:dyDescent="0.25"/>
    <row r="310" ht="39.950000000000003" customHeight="1" x14ac:dyDescent="0.25"/>
    <row r="311" ht="39.950000000000003" customHeight="1" x14ac:dyDescent="0.25"/>
    <row r="312" ht="39.950000000000003" customHeight="1" x14ac:dyDescent="0.25"/>
    <row r="313" ht="39.950000000000003" customHeight="1" x14ac:dyDescent="0.25"/>
    <row r="314" ht="39.950000000000003" customHeight="1" x14ac:dyDescent="0.25"/>
    <row r="315" ht="39.950000000000003" customHeight="1" x14ac:dyDescent="0.25"/>
    <row r="316" ht="39.950000000000003" customHeight="1" x14ac:dyDescent="0.25"/>
    <row r="317" ht="39.950000000000003" customHeight="1" x14ac:dyDescent="0.25"/>
    <row r="318" ht="39.950000000000003" customHeight="1" x14ac:dyDescent="0.25"/>
    <row r="319" ht="39.950000000000003" customHeight="1" x14ac:dyDescent="0.25"/>
    <row r="320" ht="39.950000000000003" customHeight="1" x14ac:dyDescent="0.25"/>
    <row r="321" ht="39.950000000000003" customHeight="1" x14ac:dyDescent="0.25"/>
    <row r="322" ht="39.950000000000003" customHeight="1" x14ac:dyDescent="0.25"/>
    <row r="323" ht="39.950000000000003" customHeight="1" x14ac:dyDescent="0.25"/>
    <row r="324" ht="39.950000000000003" customHeight="1" x14ac:dyDescent="0.25"/>
    <row r="325" ht="39.950000000000003" customHeight="1" x14ac:dyDescent="0.25"/>
    <row r="326" ht="39.950000000000003" customHeight="1" x14ac:dyDescent="0.25"/>
    <row r="327" ht="39.950000000000003" customHeight="1" x14ac:dyDescent="0.25"/>
    <row r="328" ht="39.950000000000003" customHeight="1" x14ac:dyDescent="0.25"/>
    <row r="329" ht="39.950000000000003" customHeight="1" x14ac:dyDescent="0.25"/>
    <row r="330" ht="39.950000000000003" customHeight="1" x14ac:dyDescent="0.25"/>
    <row r="331" ht="39.950000000000003" customHeight="1" x14ac:dyDescent="0.25"/>
    <row r="332" ht="39.950000000000003" customHeight="1" x14ac:dyDescent="0.25"/>
    <row r="333" ht="39.950000000000003" customHeight="1" x14ac:dyDescent="0.25"/>
    <row r="334" ht="39.950000000000003" customHeight="1" x14ac:dyDescent="0.25"/>
    <row r="335" ht="39.950000000000003" customHeight="1" x14ac:dyDescent="0.25"/>
    <row r="336" ht="39.950000000000003" customHeight="1" x14ac:dyDescent="0.25"/>
    <row r="337" ht="39.950000000000003" customHeight="1" x14ac:dyDescent="0.25"/>
    <row r="338" ht="39.950000000000003" customHeight="1" x14ac:dyDescent="0.25"/>
    <row r="339" ht="39.950000000000003" customHeight="1" x14ac:dyDescent="0.25"/>
    <row r="340" ht="39.950000000000003" customHeight="1" x14ac:dyDescent="0.25"/>
    <row r="341" ht="39.950000000000003" customHeight="1" x14ac:dyDescent="0.25"/>
    <row r="342" ht="39.950000000000003" customHeight="1" x14ac:dyDescent="0.25"/>
    <row r="343" ht="39.950000000000003" customHeight="1" x14ac:dyDescent="0.25"/>
    <row r="344" ht="39.950000000000003" customHeight="1" x14ac:dyDescent="0.25"/>
    <row r="345" ht="39.950000000000003" customHeight="1" x14ac:dyDescent="0.25"/>
    <row r="346" ht="39.950000000000003" customHeight="1" x14ac:dyDescent="0.25"/>
    <row r="347" ht="39.950000000000003" customHeight="1" x14ac:dyDescent="0.25"/>
    <row r="348" ht="39.950000000000003" customHeight="1" x14ac:dyDescent="0.25"/>
    <row r="349" ht="39.950000000000003" customHeight="1" x14ac:dyDescent="0.25"/>
    <row r="350" ht="39.950000000000003" customHeight="1" x14ac:dyDescent="0.25"/>
    <row r="351" ht="39.950000000000003" customHeight="1" x14ac:dyDescent="0.25"/>
    <row r="352" ht="39.950000000000003" customHeight="1" x14ac:dyDescent="0.25"/>
    <row r="353" ht="39.950000000000003" customHeight="1" x14ac:dyDescent="0.25"/>
    <row r="354" ht="39.950000000000003" customHeight="1" x14ac:dyDescent="0.25"/>
    <row r="355" ht="39.950000000000003" customHeight="1" x14ac:dyDescent="0.25"/>
    <row r="356" ht="39.950000000000003" customHeight="1" x14ac:dyDescent="0.25"/>
    <row r="357" ht="39.950000000000003" customHeight="1" x14ac:dyDescent="0.25"/>
    <row r="358" ht="39.950000000000003" customHeight="1" x14ac:dyDescent="0.25"/>
    <row r="359" ht="39.950000000000003" customHeight="1" x14ac:dyDescent="0.25"/>
    <row r="360" ht="39.950000000000003" customHeight="1" x14ac:dyDescent="0.25"/>
    <row r="361" ht="39.950000000000003" customHeight="1" x14ac:dyDescent="0.25"/>
    <row r="362" ht="39.950000000000003" customHeight="1" x14ac:dyDescent="0.25"/>
    <row r="363" ht="39.950000000000003" customHeight="1" x14ac:dyDescent="0.25"/>
    <row r="364" ht="39.950000000000003" customHeight="1" x14ac:dyDescent="0.25"/>
    <row r="365" ht="39.950000000000003" customHeight="1" x14ac:dyDescent="0.25"/>
    <row r="366" ht="39.950000000000003" customHeight="1" x14ac:dyDescent="0.25"/>
    <row r="367" ht="39.950000000000003" customHeight="1" x14ac:dyDescent="0.25"/>
    <row r="368" ht="39.950000000000003" customHeight="1" x14ac:dyDescent="0.25"/>
    <row r="369" ht="39.950000000000003" customHeight="1" x14ac:dyDescent="0.25"/>
    <row r="370" ht="39.950000000000003" customHeight="1" x14ac:dyDescent="0.25"/>
    <row r="371" ht="39.950000000000003" customHeight="1" x14ac:dyDescent="0.25"/>
    <row r="372" ht="39.950000000000003" customHeight="1" x14ac:dyDescent="0.25"/>
    <row r="373" ht="39.950000000000003" customHeight="1" x14ac:dyDescent="0.25"/>
    <row r="374" ht="39.950000000000003" customHeight="1" x14ac:dyDescent="0.25"/>
    <row r="375" ht="39.950000000000003" customHeight="1" x14ac:dyDescent="0.25"/>
    <row r="376" ht="39.950000000000003" customHeight="1" x14ac:dyDescent="0.25"/>
    <row r="377" ht="39.950000000000003" customHeight="1" x14ac:dyDescent="0.25"/>
    <row r="378" ht="39.950000000000003" customHeight="1" x14ac:dyDescent="0.25"/>
    <row r="379" ht="39.950000000000003" customHeight="1" x14ac:dyDescent="0.25"/>
    <row r="380" ht="39.950000000000003" customHeight="1" x14ac:dyDescent="0.25"/>
    <row r="381" ht="39.950000000000003" customHeight="1" x14ac:dyDescent="0.25"/>
    <row r="382" ht="39.950000000000003" customHeight="1" x14ac:dyDescent="0.25"/>
    <row r="383" ht="39.950000000000003" customHeight="1" x14ac:dyDescent="0.25"/>
    <row r="384" ht="39.950000000000003" customHeight="1" x14ac:dyDescent="0.25"/>
    <row r="385" ht="39.950000000000003" customHeight="1" x14ac:dyDescent="0.25"/>
    <row r="386" ht="39.950000000000003" customHeight="1" x14ac:dyDescent="0.25"/>
    <row r="387" ht="39.950000000000003" customHeight="1" x14ac:dyDescent="0.25"/>
    <row r="388" ht="39.950000000000003" customHeight="1" x14ac:dyDescent="0.25"/>
    <row r="389" ht="39.950000000000003" customHeight="1" x14ac:dyDescent="0.25"/>
    <row r="390" ht="39.950000000000003" customHeight="1" x14ac:dyDescent="0.25"/>
    <row r="391" ht="39.950000000000003" customHeight="1" x14ac:dyDescent="0.25"/>
    <row r="392" ht="39.950000000000003" customHeight="1" x14ac:dyDescent="0.25"/>
    <row r="393" ht="39.950000000000003" customHeight="1" x14ac:dyDescent="0.25"/>
    <row r="394" ht="39.950000000000003" customHeight="1" x14ac:dyDescent="0.25"/>
    <row r="395" ht="39.950000000000003" customHeight="1" x14ac:dyDescent="0.25"/>
    <row r="396" ht="39.950000000000003" customHeight="1" x14ac:dyDescent="0.25"/>
    <row r="397" ht="39.950000000000003" customHeight="1" x14ac:dyDescent="0.25"/>
    <row r="398" ht="39.950000000000003" customHeight="1" x14ac:dyDescent="0.25"/>
    <row r="399" ht="39.950000000000003" customHeight="1" x14ac:dyDescent="0.25"/>
    <row r="400" ht="39.950000000000003" customHeight="1" x14ac:dyDescent="0.25"/>
    <row r="401" ht="39.950000000000003" customHeight="1" x14ac:dyDescent="0.25"/>
    <row r="402" ht="39.950000000000003" customHeight="1" x14ac:dyDescent="0.25"/>
    <row r="403" ht="39.950000000000003" customHeight="1" x14ac:dyDescent="0.25"/>
    <row r="404" ht="39.950000000000003" customHeight="1" x14ac:dyDescent="0.25"/>
    <row r="405" ht="39.950000000000003" customHeight="1" x14ac:dyDescent="0.25"/>
    <row r="406" ht="39.950000000000003" customHeight="1" x14ac:dyDescent="0.25"/>
    <row r="407" ht="39.950000000000003" customHeight="1" x14ac:dyDescent="0.25"/>
    <row r="408" ht="39.950000000000003" customHeight="1" x14ac:dyDescent="0.25"/>
    <row r="409" ht="39.950000000000003" customHeight="1" x14ac:dyDescent="0.25"/>
    <row r="410" ht="39.950000000000003" customHeight="1" x14ac:dyDescent="0.25"/>
    <row r="411" ht="39.950000000000003" customHeight="1" x14ac:dyDescent="0.25"/>
    <row r="412" ht="39.950000000000003" customHeight="1" x14ac:dyDescent="0.25"/>
    <row r="413" ht="39.950000000000003" customHeight="1" x14ac:dyDescent="0.25"/>
    <row r="414" ht="39.950000000000003" customHeight="1" x14ac:dyDescent="0.25"/>
    <row r="415" ht="39.950000000000003" customHeight="1" x14ac:dyDescent="0.25"/>
    <row r="416" ht="39.950000000000003" customHeight="1" x14ac:dyDescent="0.25"/>
    <row r="417" ht="39.950000000000003" customHeight="1" x14ac:dyDescent="0.25"/>
    <row r="418" ht="39.950000000000003" customHeight="1" x14ac:dyDescent="0.25"/>
    <row r="419" ht="39.950000000000003" customHeight="1" x14ac:dyDescent="0.25"/>
    <row r="420" ht="39.950000000000003" customHeight="1" x14ac:dyDescent="0.25"/>
    <row r="421" ht="39.950000000000003" customHeight="1" x14ac:dyDescent="0.25"/>
    <row r="422" ht="39.950000000000003" customHeight="1" x14ac:dyDescent="0.25"/>
    <row r="423" ht="39.950000000000003" customHeight="1" x14ac:dyDescent="0.25"/>
    <row r="424" ht="39.950000000000003" customHeight="1" x14ac:dyDescent="0.25"/>
    <row r="425" ht="39.950000000000003" customHeight="1" x14ac:dyDescent="0.25"/>
    <row r="426" ht="39.950000000000003" customHeight="1" x14ac:dyDescent="0.25"/>
    <row r="427" ht="39.950000000000003" customHeight="1" x14ac:dyDescent="0.25"/>
    <row r="428" ht="39.950000000000003" customHeight="1" x14ac:dyDescent="0.25"/>
    <row r="429" ht="39.950000000000003" customHeight="1" x14ac:dyDescent="0.25"/>
    <row r="430" ht="39.950000000000003" customHeight="1" x14ac:dyDescent="0.25"/>
    <row r="431" ht="39.950000000000003" customHeight="1" x14ac:dyDescent="0.25"/>
    <row r="432" ht="39.950000000000003" customHeight="1" x14ac:dyDescent="0.25"/>
    <row r="433" ht="39.950000000000003" customHeight="1" x14ac:dyDescent="0.25"/>
    <row r="434" ht="39.950000000000003" customHeight="1" x14ac:dyDescent="0.25"/>
    <row r="435" ht="39.950000000000003" customHeight="1" x14ac:dyDescent="0.25"/>
    <row r="436" ht="39.950000000000003" customHeight="1" x14ac:dyDescent="0.25"/>
    <row r="437" ht="39.950000000000003" customHeight="1" x14ac:dyDescent="0.25"/>
    <row r="438" ht="39.950000000000003" customHeight="1" x14ac:dyDescent="0.25"/>
    <row r="439" ht="39.950000000000003" customHeight="1" x14ac:dyDescent="0.25"/>
    <row r="440" ht="39.950000000000003" customHeight="1" x14ac:dyDescent="0.25"/>
    <row r="441" ht="39.950000000000003" customHeight="1" x14ac:dyDescent="0.25"/>
    <row r="442" ht="39.950000000000003" customHeight="1" x14ac:dyDescent="0.25"/>
    <row r="443" ht="39.950000000000003" customHeight="1" x14ac:dyDescent="0.25"/>
    <row r="444" ht="39.950000000000003" customHeight="1" x14ac:dyDescent="0.25"/>
    <row r="445" ht="39.950000000000003" customHeight="1" x14ac:dyDescent="0.25"/>
    <row r="446" ht="39.950000000000003" customHeight="1" x14ac:dyDescent="0.25"/>
    <row r="447" ht="39.950000000000003" customHeight="1" x14ac:dyDescent="0.25"/>
    <row r="448" ht="39.950000000000003" customHeight="1" x14ac:dyDescent="0.25"/>
    <row r="449" ht="39.950000000000003" customHeight="1" x14ac:dyDescent="0.25"/>
    <row r="450" ht="39.950000000000003" customHeight="1" x14ac:dyDescent="0.25"/>
    <row r="451" ht="39.950000000000003" customHeight="1" x14ac:dyDescent="0.25"/>
    <row r="452" ht="39.950000000000003" customHeight="1" x14ac:dyDescent="0.25"/>
    <row r="453" ht="39.950000000000003" customHeight="1" x14ac:dyDescent="0.25"/>
    <row r="454" ht="39.950000000000003" customHeight="1" x14ac:dyDescent="0.25"/>
    <row r="455" ht="39.950000000000003" customHeight="1" x14ac:dyDescent="0.25"/>
    <row r="456" ht="39.950000000000003" customHeight="1" x14ac:dyDescent="0.25"/>
    <row r="457" ht="39.950000000000003" customHeight="1" x14ac:dyDescent="0.25"/>
    <row r="458" ht="39.950000000000003" customHeight="1" x14ac:dyDescent="0.25"/>
    <row r="459" ht="39.950000000000003" customHeight="1" x14ac:dyDescent="0.25"/>
    <row r="460" ht="39.950000000000003" customHeight="1" x14ac:dyDescent="0.25"/>
    <row r="461" ht="39.950000000000003" customHeight="1" x14ac:dyDescent="0.25"/>
    <row r="462" ht="39.950000000000003" customHeight="1" x14ac:dyDescent="0.25"/>
    <row r="463" ht="39.950000000000003" customHeight="1" x14ac:dyDescent="0.25"/>
    <row r="464" ht="39.950000000000003" customHeight="1" x14ac:dyDescent="0.25"/>
    <row r="465" ht="39.950000000000003" customHeight="1" x14ac:dyDescent="0.25"/>
    <row r="466" ht="39.950000000000003" customHeight="1" x14ac:dyDescent="0.25"/>
    <row r="467" ht="39.950000000000003" customHeight="1" x14ac:dyDescent="0.25"/>
    <row r="468" ht="39.950000000000003" customHeight="1" x14ac:dyDescent="0.25"/>
    <row r="469" ht="39.950000000000003" customHeight="1" x14ac:dyDescent="0.25"/>
    <row r="470" ht="39.950000000000003" customHeight="1" x14ac:dyDescent="0.25"/>
    <row r="471" ht="39.950000000000003" customHeight="1" x14ac:dyDescent="0.25"/>
    <row r="472" ht="39.950000000000003" customHeight="1" x14ac:dyDescent="0.25"/>
    <row r="473" ht="39.950000000000003" customHeight="1" x14ac:dyDescent="0.25"/>
    <row r="474" ht="39.950000000000003" customHeight="1" x14ac:dyDescent="0.25"/>
    <row r="475" ht="39.950000000000003" customHeight="1" x14ac:dyDescent="0.25"/>
    <row r="476" ht="39.950000000000003" customHeight="1" x14ac:dyDescent="0.25"/>
    <row r="477" ht="39.950000000000003" customHeight="1" x14ac:dyDescent="0.25"/>
    <row r="478" ht="39.950000000000003" customHeight="1" x14ac:dyDescent="0.25"/>
    <row r="479" ht="39.950000000000003" customHeight="1" x14ac:dyDescent="0.25"/>
    <row r="480" ht="39.950000000000003" customHeight="1" x14ac:dyDescent="0.25"/>
    <row r="481" ht="39.950000000000003" customHeight="1" x14ac:dyDescent="0.25"/>
    <row r="482" ht="39.950000000000003" customHeight="1" x14ac:dyDescent="0.25"/>
    <row r="483" ht="39.950000000000003" customHeight="1" x14ac:dyDescent="0.25"/>
    <row r="484" ht="39.950000000000003" customHeight="1" x14ac:dyDescent="0.25"/>
    <row r="485" ht="39.950000000000003" customHeight="1" x14ac:dyDescent="0.25"/>
    <row r="486" ht="39.950000000000003" customHeight="1" x14ac:dyDescent="0.25"/>
    <row r="487" ht="39.950000000000003" customHeight="1" x14ac:dyDescent="0.25"/>
    <row r="488" ht="39.950000000000003" customHeight="1" x14ac:dyDescent="0.25"/>
    <row r="489" ht="39.950000000000003" customHeight="1" x14ac:dyDescent="0.25"/>
    <row r="490" ht="39.950000000000003" customHeight="1" x14ac:dyDescent="0.25"/>
    <row r="491" ht="39.950000000000003" customHeight="1" x14ac:dyDescent="0.25"/>
    <row r="492" ht="39.950000000000003" customHeight="1" x14ac:dyDescent="0.25"/>
    <row r="493" ht="39.950000000000003" customHeight="1" x14ac:dyDescent="0.25"/>
    <row r="494" ht="39.950000000000003" customHeight="1" x14ac:dyDescent="0.25"/>
    <row r="495" ht="39.950000000000003" customHeight="1" x14ac:dyDescent="0.25"/>
    <row r="496" ht="39.950000000000003" customHeight="1" x14ac:dyDescent="0.25"/>
    <row r="497" ht="39.950000000000003" customHeight="1" x14ac:dyDescent="0.25"/>
    <row r="498" ht="39.950000000000003" customHeight="1" x14ac:dyDescent="0.25"/>
    <row r="499" ht="39.950000000000003" customHeight="1" x14ac:dyDescent="0.25"/>
    <row r="500" ht="39.950000000000003" customHeight="1" x14ac:dyDescent="0.25"/>
    <row r="501" ht="39.950000000000003" customHeight="1" x14ac:dyDescent="0.25"/>
    <row r="502" ht="39.950000000000003" customHeight="1" x14ac:dyDescent="0.25"/>
    <row r="503" ht="39.950000000000003" customHeight="1" x14ac:dyDescent="0.25"/>
    <row r="504" ht="39.950000000000003" customHeight="1" x14ac:dyDescent="0.25"/>
    <row r="505" ht="39.950000000000003" customHeight="1" x14ac:dyDescent="0.25"/>
    <row r="506" ht="39.950000000000003" customHeight="1" x14ac:dyDescent="0.25"/>
    <row r="507" ht="39.950000000000003" customHeight="1" x14ac:dyDescent="0.25"/>
    <row r="508" ht="39.950000000000003" customHeight="1" x14ac:dyDescent="0.25"/>
    <row r="509" ht="39.950000000000003" customHeight="1" x14ac:dyDescent="0.25"/>
    <row r="510" ht="39.950000000000003" customHeight="1" x14ac:dyDescent="0.25"/>
    <row r="511" ht="39.950000000000003" customHeight="1" x14ac:dyDescent="0.25"/>
    <row r="512" ht="39.950000000000003" customHeight="1" x14ac:dyDescent="0.25"/>
    <row r="513" ht="39.950000000000003" customHeight="1" x14ac:dyDescent="0.25"/>
    <row r="514" ht="39.950000000000003" customHeight="1" x14ac:dyDescent="0.25"/>
    <row r="515" ht="39.950000000000003" customHeight="1" x14ac:dyDescent="0.25"/>
    <row r="516" ht="39.950000000000003" customHeight="1" x14ac:dyDescent="0.25"/>
    <row r="517" ht="39.950000000000003" customHeight="1" x14ac:dyDescent="0.25"/>
    <row r="518" ht="39.950000000000003" customHeight="1" x14ac:dyDescent="0.25"/>
    <row r="519" ht="39.950000000000003" customHeight="1" x14ac:dyDescent="0.25"/>
    <row r="520" ht="39.950000000000003" customHeight="1" x14ac:dyDescent="0.25"/>
    <row r="521" ht="39.950000000000003" customHeight="1" x14ac:dyDescent="0.25"/>
    <row r="522" ht="39.950000000000003" customHeight="1" x14ac:dyDescent="0.25"/>
    <row r="523" ht="39.950000000000003" customHeight="1" x14ac:dyDescent="0.25"/>
    <row r="524" ht="39.950000000000003" customHeight="1" x14ac:dyDescent="0.25"/>
    <row r="525" ht="39.950000000000003" customHeight="1" x14ac:dyDescent="0.25"/>
    <row r="526" ht="39.950000000000003" customHeight="1" x14ac:dyDescent="0.25"/>
    <row r="527" ht="39.950000000000003" customHeight="1" x14ac:dyDescent="0.25"/>
    <row r="528" ht="39.950000000000003" customHeight="1" x14ac:dyDescent="0.25"/>
    <row r="529" ht="39.950000000000003" customHeight="1" x14ac:dyDescent="0.25"/>
    <row r="530" ht="39.950000000000003" customHeight="1" x14ac:dyDescent="0.25"/>
    <row r="531" ht="39.950000000000003" customHeight="1" x14ac:dyDescent="0.25"/>
    <row r="532" ht="39.950000000000003" customHeight="1" x14ac:dyDescent="0.25"/>
    <row r="533" ht="39.950000000000003" customHeight="1" x14ac:dyDescent="0.25"/>
    <row r="534" ht="39.950000000000003" customHeight="1" x14ac:dyDescent="0.25"/>
    <row r="535" ht="39.950000000000003" customHeight="1" x14ac:dyDescent="0.25"/>
    <row r="536" ht="39.950000000000003" customHeight="1" x14ac:dyDescent="0.25"/>
    <row r="537" ht="39.950000000000003" customHeight="1" x14ac:dyDescent="0.25"/>
    <row r="538" ht="39.950000000000003" customHeight="1" x14ac:dyDescent="0.25"/>
    <row r="539" ht="39.950000000000003" customHeight="1" x14ac:dyDescent="0.25"/>
    <row r="540" ht="39.950000000000003" customHeight="1" x14ac:dyDescent="0.25"/>
    <row r="541" ht="39.950000000000003" customHeight="1" x14ac:dyDescent="0.25"/>
    <row r="542" ht="39.950000000000003" customHeight="1" x14ac:dyDescent="0.25"/>
    <row r="543" ht="39.950000000000003" customHeight="1" x14ac:dyDescent="0.25"/>
    <row r="544" ht="39.950000000000003" customHeight="1" x14ac:dyDescent="0.25"/>
    <row r="545" ht="39.950000000000003" customHeight="1" x14ac:dyDescent="0.25"/>
    <row r="546" ht="39.950000000000003" customHeight="1" x14ac:dyDescent="0.25"/>
    <row r="547" ht="39.950000000000003" customHeight="1" x14ac:dyDescent="0.25"/>
    <row r="548" ht="39.950000000000003" customHeight="1" x14ac:dyDescent="0.25"/>
    <row r="549" ht="39.950000000000003" customHeight="1" x14ac:dyDescent="0.25"/>
    <row r="550" ht="39.950000000000003" customHeight="1" x14ac:dyDescent="0.25"/>
    <row r="551" ht="39.950000000000003" customHeight="1" x14ac:dyDescent="0.25"/>
    <row r="552" ht="39.950000000000003" customHeight="1" x14ac:dyDescent="0.25"/>
    <row r="553" ht="39.950000000000003" customHeight="1" x14ac:dyDescent="0.25"/>
    <row r="554" ht="39.950000000000003" customHeight="1" x14ac:dyDescent="0.25"/>
    <row r="555" ht="39.950000000000003" customHeight="1" x14ac:dyDescent="0.25"/>
    <row r="556" ht="39.950000000000003" customHeight="1" x14ac:dyDescent="0.25"/>
    <row r="557" ht="39.950000000000003" customHeight="1" x14ac:dyDescent="0.25"/>
    <row r="558" ht="39.950000000000003" customHeight="1" x14ac:dyDescent="0.25"/>
    <row r="559" ht="39.950000000000003" customHeight="1" x14ac:dyDescent="0.25"/>
    <row r="560" ht="39.950000000000003" customHeight="1" x14ac:dyDescent="0.25"/>
    <row r="561" ht="39.950000000000003" customHeight="1" x14ac:dyDescent="0.25"/>
    <row r="562" ht="39.950000000000003" customHeight="1" x14ac:dyDescent="0.25"/>
    <row r="563" ht="39.950000000000003" customHeight="1" x14ac:dyDescent="0.25"/>
    <row r="564" ht="39.950000000000003" customHeight="1" x14ac:dyDescent="0.25"/>
    <row r="565" ht="39.950000000000003" customHeight="1" x14ac:dyDescent="0.25"/>
    <row r="566" ht="39.950000000000003" customHeight="1" x14ac:dyDescent="0.25"/>
    <row r="567" ht="39.950000000000003" customHeight="1" x14ac:dyDescent="0.25"/>
    <row r="568" ht="39.950000000000003" customHeight="1" x14ac:dyDescent="0.25"/>
    <row r="569" ht="39.950000000000003" customHeight="1" x14ac:dyDescent="0.25"/>
    <row r="570" ht="39.950000000000003" customHeight="1" x14ac:dyDescent="0.25"/>
    <row r="571" ht="39.950000000000003" customHeight="1" x14ac:dyDescent="0.25"/>
    <row r="572" ht="39.950000000000003" customHeight="1" x14ac:dyDescent="0.25"/>
    <row r="573" ht="39.950000000000003" customHeight="1" x14ac:dyDescent="0.25"/>
    <row r="574" ht="39.950000000000003" customHeight="1" x14ac:dyDescent="0.25"/>
    <row r="575" ht="39.950000000000003" customHeight="1" x14ac:dyDescent="0.25"/>
    <row r="576" ht="39.950000000000003" customHeight="1" x14ac:dyDescent="0.25"/>
    <row r="577" ht="39.950000000000003" customHeight="1" x14ac:dyDescent="0.25"/>
    <row r="578" ht="39.950000000000003" customHeight="1" x14ac:dyDescent="0.25"/>
    <row r="579" ht="39.950000000000003" customHeight="1" x14ac:dyDescent="0.25"/>
    <row r="580" ht="39.950000000000003" customHeight="1" x14ac:dyDescent="0.25"/>
    <row r="581" ht="39.950000000000003" customHeight="1" x14ac:dyDescent="0.25"/>
    <row r="582" ht="39.950000000000003" customHeight="1" x14ac:dyDescent="0.25"/>
    <row r="583" ht="39.950000000000003" customHeight="1" x14ac:dyDescent="0.25"/>
    <row r="584" ht="39.950000000000003" customHeight="1" x14ac:dyDescent="0.25"/>
    <row r="585" ht="39.950000000000003" customHeight="1" x14ac:dyDescent="0.25"/>
    <row r="586" ht="39.950000000000003" customHeight="1" x14ac:dyDescent="0.25"/>
    <row r="587" ht="39.950000000000003" customHeight="1" x14ac:dyDescent="0.25"/>
    <row r="588" ht="39.950000000000003" customHeight="1" x14ac:dyDescent="0.25"/>
    <row r="589" ht="39.950000000000003" customHeight="1" x14ac:dyDescent="0.25"/>
    <row r="590" ht="39.950000000000003" customHeight="1" x14ac:dyDescent="0.25"/>
    <row r="591" ht="39.950000000000003" customHeight="1" x14ac:dyDescent="0.25"/>
    <row r="592" ht="39.950000000000003" customHeight="1" x14ac:dyDescent="0.25"/>
    <row r="593" ht="39.950000000000003" customHeight="1" x14ac:dyDescent="0.25"/>
    <row r="594" ht="39.950000000000003" customHeight="1" x14ac:dyDescent="0.25"/>
    <row r="595" ht="39.950000000000003" customHeight="1" x14ac:dyDescent="0.25"/>
    <row r="596" ht="39.950000000000003" customHeight="1" x14ac:dyDescent="0.25"/>
    <row r="597" ht="39.950000000000003" customHeight="1" x14ac:dyDescent="0.25"/>
    <row r="598" ht="39.950000000000003" customHeight="1" x14ac:dyDescent="0.25"/>
    <row r="599" ht="39.950000000000003" customHeight="1" x14ac:dyDescent="0.25"/>
    <row r="600" ht="39.950000000000003" customHeight="1" x14ac:dyDescent="0.25"/>
    <row r="601" ht="39.950000000000003" customHeight="1" x14ac:dyDescent="0.25"/>
    <row r="602" ht="39.950000000000003" customHeight="1" x14ac:dyDescent="0.25"/>
    <row r="603" ht="39.950000000000003" customHeight="1" x14ac:dyDescent="0.25"/>
    <row r="604" ht="39.950000000000003" customHeight="1" x14ac:dyDescent="0.25"/>
    <row r="605" ht="39.950000000000003" customHeight="1" x14ac:dyDescent="0.25"/>
    <row r="606" ht="39.950000000000003" customHeight="1" x14ac:dyDescent="0.25"/>
    <row r="607" ht="39.950000000000003" customHeight="1" x14ac:dyDescent="0.25"/>
    <row r="608" ht="39.950000000000003" customHeight="1" x14ac:dyDescent="0.25"/>
    <row r="609" ht="39.950000000000003" customHeight="1" x14ac:dyDescent="0.25"/>
    <row r="610" ht="39.950000000000003" customHeight="1" x14ac:dyDescent="0.25"/>
    <row r="611" ht="39.950000000000003" customHeight="1" x14ac:dyDescent="0.25"/>
    <row r="612" ht="39.950000000000003" customHeight="1" x14ac:dyDescent="0.25"/>
    <row r="613" ht="39.950000000000003" customHeight="1" x14ac:dyDescent="0.25"/>
    <row r="614" ht="39.950000000000003" customHeight="1" x14ac:dyDescent="0.25"/>
    <row r="615" ht="39.950000000000003" customHeight="1" x14ac:dyDescent="0.25"/>
    <row r="616" ht="39.950000000000003" customHeight="1" x14ac:dyDescent="0.25"/>
    <row r="617" ht="39.950000000000003" customHeight="1" x14ac:dyDescent="0.25"/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Y F 9 U V u 0 y H U y l A A A A 9 g A A A B I A H A B D b 2 5 m a W c v U G F j a 2 F n Z S 5 4 b W w g o h g A K K A U A A A A A A A A A A A A A A A A A A A A A A A A A A A A h Y 9 L C s I w G I S v U r J v X k W Q 8 j d d q D s L g i B u Q x r b Y J t K k 5 r e z Y V H 8 g p W f O 5 c z s w 3 M H O 7 X C E f 2 y Y 6 6 9 6 Z z m a I Y Y o i b V V X G l t l a P C H e I 5 y A R u p j r L S 0 Q R b l 4 7 O Z K j 2 / p Q S E k L A I c F d X x F O K S P 7 Y r 1 V t W 5 l b K z z 0 i q N P q 3 y f w s J 2 D 3 H C I 4 Z 4 3 j G E 0 y B v E 0 o j P 0 C f N r 7 S H 9 M W A y N H 3 o t S h 0 v V 0 D e E s j r g 7 g D U E s D B B Q A A g A I A G B f V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g X 1 R W K I p H u A 4 A A A A R A A A A E w A c A E Z v c m 1 1 b G F z L 1 N l Y 3 R p b 2 4 x L m 0 g o h g A K K A U A A A A A A A A A A A A A A A A A A A A A A A A A A A A K 0 5 N L s n M z 1 M I h t C G 1 g B Q S w E C L Q A U A A I A C A B g X 1 R W 7 T I d T K U A A A D 2 A A A A E g A A A A A A A A A A A A A A A A A A A A A A Q 2 9 u Z m l n L 1 B h Y 2 t h Z 2 U u e G 1 s U E s B A i 0 A F A A C A A g A Y F 9 U V g / K 6 a u k A A A A 6 Q A A A B M A A A A A A A A A A A A A A A A A 8 Q A A A F t D b 2 5 0 Z W 5 0 X 1 R 5 c G V z X S 5 4 b W x Q S w E C L Q A U A A I A C A B g X 1 R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8 P u 2 c V j c 0 q u w 0 a 4 8 m s R L Q A A A A A C A A A A A A A D Z g A A w A A A A B A A A A C / D A F h t z 4 d S 0 T j S B L B y T m c A A A A A A S A A A C g A A A A E A A A A G n k 7 o J y p 3 V G T E d N s b 7 u / C J Q A A A A f k e N B Z p d o Q V G d I z p 7 U M 8 h P B i w F M / s B V / a n R Z f I Z u B c 8 L 6 K 1 v F 7 / B y 9 Q F q R m k T K G F U 1 T L l S 0 S 8 / C o j w N d Q 9 s 7 a K D X f X G P L u P Z W r X z 5 t V 6 7 2 g U A A A A v 9 2 l X M a n k 8 R S g U H U f B L H t I u w K 7 E = < / D a t a M a s h u p > 
</file>

<file path=customXml/itemProps1.xml><?xml version="1.0" encoding="utf-8"?>
<ds:datastoreItem xmlns:ds="http://schemas.openxmlformats.org/officeDocument/2006/customXml" ds:itemID="{E0885AB0-10BE-4423-BA11-2430A1BF93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Informationen</vt:lpstr>
      <vt:lpstr>Meldung_Vereinsdaten</vt:lpstr>
      <vt:lpstr>Meldung_Kari Helfer</vt:lpstr>
      <vt:lpstr>Meldung_Einzel</vt:lpstr>
      <vt:lpstr>Meldung_Mannschaft</vt:lpstr>
      <vt:lpstr>Hilfsdaten_meldedatei</vt:lpstr>
      <vt:lpstr>Kontrolle_Seite</vt:lpstr>
      <vt:lpstr>REC Werte</vt:lpstr>
      <vt:lpstr>Versionen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Gädigk</dc:creator>
  <cp:lastModifiedBy>König, Ingo</cp:lastModifiedBy>
  <dcterms:created xsi:type="dcterms:W3CDTF">2023-01-16T09:02:25Z</dcterms:created>
  <dcterms:modified xsi:type="dcterms:W3CDTF">2024-03-07T12:18:25Z</dcterms:modified>
</cp:coreProperties>
</file>